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64011"/>
  <mc:AlternateContent xmlns:mc="http://schemas.openxmlformats.org/markup-compatibility/2006">
    <mc:Choice Requires="x15">
      <x15ac:absPath xmlns:x15ac="http://schemas.microsoft.com/office/spreadsheetml/2010/11/ac" url="C:\ASUS_cloud\BOX 3° servizio\LOSURDO_modulistica-IP\5_TRASMISSIONE CED\MODELLI FORMATO WEB\2020-04-30_on-web\A_Richiesta-di-autorizzazione\"/>
    </mc:Choice>
  </mc:AlternateContent>
  <bookViews>
    <workbookView xWindow="-120" yWindow="-120" windowWidth="29040" windowHeight="17640"/>
  </bookViews>
  <sheets>
    <sheet name="A6_QSC_IP-0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7" i="1" l="1"/>
  <c r="E47" i="1"/>
  <c r="C42" i="1" l="1"/>
  <c r="E55" i="1" l="1"/>
  <c r="E56" i="1"/>
  <c r="E58" i="1"/>
  <c r="E59" i="1"/>
  <c r="E60" i="1"/>
  <c r="E61" i="1"/>
  <c r="E62" i="1"/>
  <c r="E63" i="1"/>
  <c r="E64" i="1"/>
  <c r="E65" i="1"/>
  <c r="E54" i="1"/>
  <c r="E76" i="1" l="1"/>
  <c r="E75" i="1"/>
  <c r="E74" i="1"/>
  <c r="E73" i="1"/>
  <c r="E72" i="1"/>
  <c r="E71" i="1"/>
  <c r="E70" i="1"/>
  <c r="E69" i="1"/>
  <c r="E49" i="1"/>
  <c r="E48" i="1"/>
  <c r="E46" i="1"/>
  <c r="E45" i="1"/>
  <c r="E44" i="1"/>
  <c r="E43" i="1"/>
  <c r="E41" i="1"/>
  <c r="E40" i="1"/>
  <c r="E30" i="1"/>
  <c r="E29" i="1"/>
  <c r="E28" i="1"/>
  <c r="E27" i="1"/>
  <c r="E26" i="1"/>
  <c r="E25" i="1"/>
  <c r="E23" i="1"/>
  <c r="E22" i="1"/>
  <c r="E21" i="1"/>
  <c r="E20" i="1"/>
  <c r="E19" i="1"/>
  <c r="E18" i="1"/>
  <c r="E17" i="1"/>
  <c r="E16" i="1"/>
  <c r="E24" i="1"/>
  <c r="D35" i="1"/>
  <c r="E35" i="1" s="1"/>
  <c r="E42" i="1" l="1"/>
</calcChain>
</file>

<file path=xl/sharedStrings.xml><?xml version="1.0" encoding="utf-8"?>
<sst xmlns="http://schemas.openxmlformats.org/spreadsheetml/2006/main" count="329" uniqueCount="178">
  <si>
    <t>Classificazione PGIP (Art. 7 delle NTA)</t>
  </si>
  <si>
    <t>Durata dell’esposizione</t>
  </si>
  <si>
    <t>Sezione A</t>
  </si>
  <si>
    <t>Divieti</t>
  </si>
  <si>
    <t>Rif.</t>
  </si>
  <si>
    <t>A.1</t>
  </si>
  <si>
    <t>Lungo ed in vista di itinerari Internazionali, autostrade, strade extraurbane principali e relativi accessi (Art.23 c.7 D.Lgs.285/92)</t>
  </si>
  <si>
    <t>A.2</t>
  </si>
  <si>
    <t>Corsie esterne alle carreggiate (Art.51 c.3 D.P.R.495/92). Non appl. all’interno del centro abitato e limitatam. a pertinenze di esercizio comprese tra carreggiate contigue e che hanno una larghezza superiore a m.4</t>
  </si>
  <si>
    <t>A.3</t>
  </si>
  <si>
    <t>Sulle cunette (Art.51 c.3 D.P.R.495/92)</t>
  </si>
  <si>
    <t>A.4</t>
  </si>
  <si>
    <t>Sulle pertinenze di esercizio di strade comprese tra carreggiate contigue (Art.51 c.3 D.P.R.495/92)</t>
  </si>
  <si>
    <t>A.5</t>
  </si>
  <si>
    <t>In corrispondenza di intersezioni (Art.51 c.3 D.P.R.495/92)</t>
  </si>
  <si>
    <t>A.6</t>
  </si>
  <si>
    <t>Lungo le curve e su tutta l’area compresa tra la curva stessa e la corda tracciata tra i due punti di tangenza (Art.51 c.3 D.P.R.495/92)</t>
  </si>
  <si>
    <t>A.7</t>
  </si>
  <si>
    <t>Sulle scarpate stradali sovrastanti la carreggiata in terreni di qualsiasi natura e pendenza superiore a 45° (Art.51 c.3 D.P.R.495/92)</t>
  </si>
  <si>
    <t>A.8</t>
  </si>
  <si>
    <t>In corrispondenza dei raccordi verticali, concavi e convessi segnalati (Art.51 c.3 D.P.R.495/92)</t>
  </si>
  <si>
    <t>A.9</t>
  </si>
  <si>
    <t>Su ponti e sottoponti non ferroviari (Art.51 c.3 D.P.R.495/92)</t>
  </si>
  <si>
    <t>A.10</t>
  </si>
  <si>
    <t>Sui cavalcavia stradali e loro rampe (Art.51 c.3 D.P.R.495/92)</t>
  </si>
  <si>
    <t>A.11</t>
  </si>
  <si>
    <t>Su parapetti stradali (Art.51 c.3 D.P.R.495/92) Sulle barriere di sicurezza (Art.51 c.3 D.P.R.495/92)</t>
  </si>
  <si>
    <t>A.12</t>
  </si>
  <si>
    <t>Sulle barriere di sicurezza (Art.51 c.3 D.P.R.495/92)</t>
  </si>
  <si>
    <t>A.13</t>
  </si>
  <si>
    <t>Su altri dispositivi laterali di protezione e di segnalamento (Art. 51 c.3 D.P.R.495/92)</t>
  </si>
  <si>
    <t>A.14</t>
  </si>
  <si>
    <t>Dimensioni, forma, colori, disegno e ubicazione che ingenerano confusione con la segnaletica stradale (Art.23 c.1 D.Lgs.285/92)</t>
  </si>
  <si>
    <t>A.15</t>
  </si>
  <si>
    <t>Su isole di traffico delle intersezioni canalizzate (Art.23 c.1 D.Lgs.285/92)</t>
  </si>
  <si>
    <t>PGIP</t>
  </si>
  <si>
    <t>NO</t>
  </si>
  <si>
    <t>PROGETTO</t>
  </si>
  <si>
    <r>
      <t xml:space="preserve">AMMISSIBILITÀ PER ZONE OMOGENEE </t>
    </r>
    <r>
      <rPr>
        <sz val="8"/>
        <color rgb="FF00B0F0"/>
        <rFont val="Calibri"/>
        <family val="2"/>
      </rPr>
      <t>(Art.6, 8 NTA)</t>
    </r>
  </si>
  <si>
    <t>COMMERCIALE</t>
  </si>
  <si>
    <t>CARATTERISTICHE TECNICHE</t>
  </si>
  <si>
    <t>Caratteristica</t>
  </si>
  <si>
    <t>Superficie massima ammessa</t>
  </si>
  <si>
    <t>Dimensioni</t>
  </si>
  <si>
    <t>-</t>
  </si>
  <si>
    <t>Caratteristiche strutturali</t>
  </si>
  <si>
    <t>Materiali non deperibili</t>
  </si>
  <si>
    <t>Resistenza alla spinta del vento</t>
  </si>
  <si>
    <t>Presenza del colore rosso</t>
  </si>
  <si>
    <t>Bordo inferiore da banchina</t>
  </si>
  <si>
    <t>Luminosità</t>
  </si>
  <si>
    <t>Variabilità messaggio</t>
  </si>
  <si>
    <t>Nr.facciate massimo</t>
  </si>
  <si>
    <r>
      <t xml:space="preserve">DISTANZE MINIME ESPRESSE IN METRI </t>
    </r>
    <r>
      <rPr>
        <sz val="8"/>
        <color rgb="FF00B0F0"/>
        <rFont val="Calibri"/>
        <family val="2"/>
      </rPr>
      <t>(Art.51 c.4 D.P.R.495/92, art.6, 4 NTA)</t>
    </r>
  </si>
  <si>
    <t>Dal limite della carreggiata</t>
  </si>
  <si>
    <t>Dagli altri cartelli e altri mezzi pubblicitari</t>
  </si>
  <si>
    <t>Prima dei segnali di pericolo e prescrizione</t>
  </si>
  <si>
    <t>Dopo i segnali di pericolo e prescrizione</t>
  </si>
  <si>
    <t>Prima dei segnali di indicazione</t>
  </si>
  <si>
    <t>Dopo i segnali di indicazione</t>
  </si>
  <si>
    <t>Dal punto di tangenza delle curve</t>
  </si>
  <si>
    <t>Prima delle intersezioni</t>
  </si>
  <si>
    <t>Dopo le intersezioni</t>
  </si>
  <si>
    <t>Dagli imbocchi delle gallerie</t>
  </si>
  <si>
    <t>Prima degli impianti semaforici</t>
  </si>
  <si>
    <t>Sezione D</t>
  </si>
  <si>
    <t>Limitazioni</t>
  </si>
  <si>
    <t>D.1</t>
  </si>
  <si>
    <t>Dimensioni, forma, colori, disegno, ubicazione che ingenera confusione con la segnaletica stradale (Art.23 c.1 D.Lgs.285/92)</t>
  </si>
  <si>
    <t>D.2</t>
  </si>
  <si>
    <t>Ostacola o impedisce la circolazione delle persone invalide (Art.23 c.1 D.Lgs.285/92)</t>
  </si>
  <si>
    <t>D.3</t>
  </si>
  <si>
    <t>Realizzato con materiale rifrangente (Art.23 c.1 D.Lgs.285/92)</t>
  </si>
  <si>
    <t>D.4</t>
  </si>
  <si>
    <t>Lungo strade site nell’ambito o in prossimità dei beni paesaggistici (Art.134 e 153 D.Lgs.n.42 del 22/01/2004)</t>
  </si>
  <si>
    <t>D.5</t>
  </si>
  <si>
    <t>Visibile da strada appartenente ad Ente diverso (Art.23 c.5 D.Lgs.285/92)</t>
  </si>
  <si>
    <t>D.6</t>
  </si>
  <si>
    <t>Aggregati di impianti (Art.11 delle NTA)</t>
  </si>
  <si>
    <t>D.7</t>
  </si>
  <si>
    <t>Collocazione in stazioni di servizio o aree di parcheggio (Art.17 delle NTA)</t>
  </si>
  <si>
    <t>D.22</t>
  </si>
  <si>
    <t>A.16</t>
  </si>
  <si>
    <t>Impianti pubblicitari con pannelli vuoti, senza messaggi o senza alcuna dicitura del tipo “spazio libero”, “per questa pubblicità rivolgersi a…”, ecc. (Art. 9 NTA)</t>
  </si>
  <si>
    <t>D.8</t>
  </si>
  <si>
    <t>D.9</t>
  </si>
  <si>
    <t>D.10</t>
  </si>
  <si>
    <t>D.15</t>
  </si>
  <si>
    <t>D.16</t>
  </si>
  <si>
    <t>D.17</t>
  </si>
  <si>
    <t>D.18</t>
  </si>
  <si>
    <t>D.19</t>
  </si>
  <si>
    <t>D.21</t>
  </si>
  <si>
    <t>D.24</t>
  </si>
  <si>
    <t>Ammessa se installata entro un raggio di 5 km dalla sede dell’attività.</t>
  </si>
  <si>
    <t>All’esterno dei centri abitati è ammesso, ad una distanza prima dalle intersezioni non superiore a m 500, il posizionamento in deroga alle distanze minime di cui all’art.51 c. 2 lett. b-c-d-e-f-h del D.Lgs. 285/92 (distanze C.9, C.10, C.11, C.12, C.13 e C.15).</t>
  </si>
  <si>
    <t>Se entro m 300 da intersezione semaforizzata, luminosa ed a meno di m 15 dalla carreggiata, non è ammesso l’uso dei colori rosso e verde (Art. 50 c. 2 D.Lgs. 495/92).</t>
  </si>
  <si>
    <t>I mezzi possono occupare al massimo una delle pareti perpendicolari al senso di marcia ed opposta al senso di provenienza del mezzo pubblico, sempre che non rappresenti ostacolo alla circolazione pedonale. Nel caso in cui la superficie complessiva utilizzata superi il valore di mq 3, l’impianto non è più da considerare impianto pubblicitario di servizio e pertanto dovrà rispettare le prescrizioni previste per l’impianto a cui può essere assimilabile, ovvero il “2.1 Cartello”.</t>
  </si>
  <si>
    <t>Lo spazio pubblicitario occupa la parte del mezzo opposta al senso di provenienza del mezzo pubblico, sempre che non rappresenti ostacolo alla circolazione pedonale. Nel caso in cui la superficie complessiva utilizzata superi il valore previsto nelle rispettive zone omogenee, l’impianto non è più da considerare impianto pubblicitario di servizio e pertanto dovrà rispettare le prescrizioni previste per l’impianto a cui può essere assimilabile, ovvero il “2.1 Cartello”.</t>
  </si>
  <si>
    <t>In zona omogenea A e B è ammesso soltanto il mezzo pittorico a decorazione artistica.</t>
  </si>
  <si>
    <t>Alla scadenza del periodo di esposizione autorizzato dovranno trascorrere trenta giorni perché possa essere esposto, nel medesimo sito, lo stesso e/o analogo messaggio pubblicitario o un messaggio presentato dal richiedente la cui autorizzazione risulti appena scaduta.</t>
  </si>
  <si>
    <t>Apposizione da parte del soggetto privato di carta bianca sui pannelli inutilizzati, al fine di evitare la visione di messaggi scaduti e la visione di messaggi strappati e/o rovinati.</t>
  </si>
  <si>
    <t>La sporgenza massima per le insegne a bandiera deve essere inferiore di cm 20 rispetto al marciapiede sul quale prospetta, se esistente. In assenza di marciapiede la sporgenza massima ammessa è pari a cm 80 dal filo edificio.</t>
  </si>
  <si>
    <t>m</t>
  </si>
  <si>
    <t>È ammesso l’abbinamento sulla stessa struttura di un numero massimo di sei (6) preinsegne per ogni senso di marcia a condizione che abbiano le stesse dimensioni e la stessa autorizzazione (Art. 48 c. 3 D.P.R. 495/92). Non è ammessa la ripetizione dello stesso messaggio sullo stesso impianto.</t>
  </si>
  <si>
    <t>È consentita la collocazione esclusivamente su appositi sostegni.</t>
  </si>
  <si>
    <t>SI</t>
  </si>
  <si>
    <t>Luminosità inferiore a 150 cd/mq</t>
  </si>
  <si>
    <t>Nr.</t>
  </si>
  <si>
    <t>Tipo messaggio</t>
  </si>
  <si>
    <t>U.M.</t>
  </si>
  <si>
    <t>Zona omogenea</t>
  </si>
  <si>
    <t>Orientamento</t>
  </si>
  <si>
    <t>E/F/F-bis</t>
  </si>
  <si>
    <t>QUADRO SINOTTICO COMPARATIVO</t>
  </si>
  <si>
    <t>DATI IMPIANTO PUBBLICITARIO</t>
  </si>
  <si>
    <t>AMMISSIBILITÀ</t>
  </si>
  <si>
    <t>Scheda</t>
  </si>
  <si>
    <t>Superficie massima facciata 1</t>
  </si>
  <si>
    <t>Superficie massima facciata 2</t>
  </si>
  <si>
    <t>C</t>
  </si>
  <si>
    <t>Richiedente:</t>
  </si>
  <si>
    <t>Ubicazione:</t>
  </si>
  <si>
    <t>Progettista:</t>
  </si>
  <si>
    <t>timbro e firma progettista</t>
  </si>
  <si>
    <t>7.2</t>
  </si>
  <si>
    <t>pagg.82-83</t>
  </si>
  <si>
    <t>Permanente</t>
  </si>
  <si>
    <t>INSEGNA DI ESERCIZIO SU STRUTTURA PROPRIA</t>
  </si>
  <si>
    <t>Classificazione strade</t>
  </si>
  <si>
    <t>ꓕ</t>
  </si>
  <si>
    <t>Rapporto lati in funzione della superficie</t>
  </si>
  <si>
    <t>n.d.</t>
  </si>
  <si>
    <t>nato a</t>
  </si>
  <si>
    <t xml:space="preserve">il </t>
  </si>
  <si>
    <t xml:space="preserve">residente in </t>
  </si>
  <si>
    <t>via/piazza</t>
  </si>
  <si>
    <t>codice fiscale</t>
  </si>
  <si>
    <t>tel/fax</t>
  </si>
  <si>
    <t>cell</t>
  </si>
  <si>
    <t>PEC</t>
  </si>
  <si>
    <t>iscritto all'ordine/collegio</t>
  </si>
  <si>
    <t>della provincia di</t>
  </si>
  <si>
    <t>al nr.</t>
  </si>
  <si>
    <t>Il/La sottoscritto/a</t>
  </si>
  <si>
    <t>DICHIARA</t>
  </si>
  <si>
    <t>Altamura,</t>
  </si>
  <si>
    <t>Timbro e firma</t>
  </si>
  <si>
    <t>mail</t>
  </si>
  <si>
    <t>ai sensi degli articoli 46 e 47 del D.P.R. n.445/2000 e ss.mm.ii., consapevole delle sanzioni previste per le dichiarazioni mendaci dagli articoli 75 e 76, sotto la propria responsabilità, per quanto non espressamente indicato con dati metrici di progetto,</t>
  </si>
  <si>
    <r>
      <t>SOMMARIO VOCI RIFERIMENTI SEZIONI A-B-C</t>
    </r>
    <r>
      <rPr>
        <sz val="8"/>
        <color theme="1" tint="0.499984740745262"/>
        <rFont val="Calibri"/>
        <family val="2"/>
        <scheme val="minor"/>
      </rPr>
      <t>(interno centro abitato)</t>
    </r>
    <r>
      <rPr>
        <b/>
        <sz val="10"/>
        <color theme="1" tint="0.499984740745262"/>
        <rFont val="Calibri"/>
        <family val="2"/>
        <scheme val="minor"/>
      </rPr>
      <t>-D</t>
    </r>
    <r>
      <rPr>
        <sz val="8"/>
        <color theme="1" tint="0.499984740745262"/>
        <rFont val="Calibri"/>
        <family val="2"/>
        <scheme val="minor"/>
      </rPr>
      <t>(esterno centro abitato)</t>
    </r>
  </si>
  <si>
    <t>Sezione B/C</t>
  </si>
  <si>
    <t>B.9 / C.9</t>
  </si>
  <si>
    <t>B.10 /C.10</t>
  </si>
  <si>
    <t>B.12 / C.12</t>
  </si>
  <si>
    <t>B.13 / C.13</t>
  </si>
  <si>
    <t>B.14 / C.14</t>
  </si>
  <si>
    <t>B.15 / C.15</t>
  </si>
  <si>
    <t>B.16 / C.16</t>
  </si>
  <si>
    <t>B.17 / C.17</t>
  </si>
  <si>
    <t>B.18 / C.18</t>
  </si>
  <si>
    <t>B.19 / C.19</t>
  </si>
  <si>
    <t>B.20 / C.20</t>
  </si>
  <si>
    <t>Dopo gli impianti semaforici</t>
  </si>
  <si>
    <t>B.10 / C.10</t>
  </si>
  <si>
    <t>B.11 / C.11</t>
  </si>
  <si>
    <t>B.1 / C.1</t>
  </si>
  <si>
    <t>B.2 / C.2</t>
  </si>
  <si>
    <t>B.3 / C.3</t>
  </si>
  <si>
    <t>B.4 / C.4</t>
  </si>
  <si>
    <t>B.5 / C.5</t>
  </si>
  <si>
    <t>B.6 / C.6</t>
  </si>
  <si>
    <t>B.7 / C.7</t>
  </si>
  <si>
    <t>B.8 / C.8</t>
  </si>
  <si>
    <t>Valutazione della conformità - INTERNO (B) / ESTERNO (C) CENTRO ABITATO</t>
  </si>
  <si>
    <t>Sezione B / C</t>
  </si>
  <si>
    <t>in qualità di PROGETTISTA ARCHITETTONICO</t>
  </si>
  <si>
    <r>
      <t xml:space="preserve">che talune dimensioni sono state omesse per assenza di elementi necessari </t>
    </r>
    <r>
      <rPr>
        <i/>
        <sz val="8"/>
        <color theme="1"/>
        <rFont val="Calibri"/>
        <family val="2"/>
        <scheme val="minor"/>
      </rPr>
      <t>in loco</t>
    </r>
    <r>
      <rPr>
        <sz val="8"/>
        <color theme="1"/>
        <rFont val="Calibri"/>
        <family val="2"/>
        <scheme val="minor"/>
      </rPr>
      <t xml:space="preserve"> per la corrispondente verifica (ad es. assenza di semafori, di segn. di pericolo…).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</si>
</sst>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27" x14ac:knownFonts="1">
    <font>
      <sz val="11"/>
      <color theme="1"/>
      <name val="Calibri"/>
      <family val="2"/>
      <scheme val="minor"/>
    </font>
    <font>
      <b/>
      <sz val="8"/>
      <color rgb="FF00B0F0"/>
      <name val="Calibri"/>
      <family val="2"/>
    </font>
    <font>
      <sz val="8"/>
      <color theme="1"/>
      <name val="Calibri"/>
      <family val="2"/>
      <scheme val="minor"/>
    </font>
    <font>
      <b/>
      <sz val="8"/>
      <color theme="1"/>
      <name val="Calibri"/>
      <family val="2"/>
      <scheme val="minor"/>
    </font>
    <font>
      <b/>
      <sz val="8"/>
      <color rgb="FFFF0000"/>
      <name val="Calibri"/>
      <family val="2"/>
      <scheme val="minor"/>
    </font>
    <font>
      <b/>
      <sz val="8"/>
      <color theme="1"/>
      <name val="Calibri"/>
      <family val="2"/>
    </font>
    <font>
      <sz val="8"/>
      <color theme="1"/>
      <name val="Calibri"/>
      <family val="2"/>
    </font>
    <font>
      <sz val="8"/>
      <name val="Calibri"/>
      <family val="2"/>
      <scheme val="minor"/>
    </font>
    <font>
      <b/>
      <sz val="8"/>
      <color rgb="FF0070C0"/>
      <name val="Calibri"/>
      <family val="2"/>
      <scheme val="minor"/>
    </font>
    <font>
      <sz val="8"/>
      <color rgb="FF0070C0"/>
      <name val="Calibri"/>
      <family val="2"/>
      <scheme val="minor"/>
    </font>
    <font>
      <sz val="8"/>
      <color rgb="FF00B0F0"/>
      <name val="Calibri"/>
      <family val="2"/>
    </font>
    <font>
      <sz val="6"/>
      <color theme="1"/>
      <name val="Calibri"/>
      <family val="2"/>
      <scheme val="minor"/>
    </font>
    <font>
      <b/>
      <sz val="8"/>
      <name val="Calibri"/>
      <family val="2"/>
    </font>
    <font>
      <b/>
      <sz val="8"/>
      <name val="Calibri"/>
      <family val="2"/>
      <scheme val="minor"/>
    </font>
    <font>
      <b/>
      <sz val="20"/>
      <color rgb="FF0070C0"/>
      <name val="Calibri"/>
      <family val="2"/>
      <scheme val="minor"/>
    </font>
    <font>
      <b/>
      <sz val="10"/>
      <color theme="1"/>
      <name val="Calibri"/>
      <family val="2"/>
      <scheme val="minor"/>
    </font>
    <font>
      <b/>
      <sz val="12"/>
      <color theme="0"/>
      <name val="Calibri"/>
      <family val="2"/>
      <scheme val="minor"/>
    </font>
    <font>
      <b/>
      <u/>
      <sz val="8"/>
      <color theme="0"/>
      <name val="Calibri"/>
      <family val="2"/>
      <scheme val="minor"/>
    </font>
    <font>
      <sz val="12"/>
      <name val="Calibri"/>
      <family val="2"/>
      <scheme val="minor"/>
    </font>
    <font>
      <b/>
      <sz val="6"/>
      <color theme="1" tint="0.499984740745262"/>
      <name val="Calibri"/>
      <family val="2"/>
    </font>
    <font>
      <sz val="6"/>
      <color theme="1" tint="0.499984740745262"/>
      <name val="Calibri"/>
      <family val="2"/>
    </font>
    <font>
      <b/>
      <sz val="6"/>
      <color theme="1" tint="0.499984740745262"/>
      <name val="Calibri"/>
      <family val="2"/>
      <scheme val="minor"/>
    </font>
    <font>
      <sz val="6"/>
      <name val="Calibri"/>
      <family val="2"/>
      <scheme val="minor"/>
    </font>
    <font>
      <sz val="7"/>
      <color theme="1"/>
      <name val="Calibri"/>
      <family val="2"/>
      <scheme val="minor"/>
    </font>
    <font>
      <b/>
      <sz val="10"/>
      <color theme="1" tint="0.499984740745262"/>
      <name val="Calibri"/>
      <family val="2"/>
      <scheme val="minor"/>
    </font>
    <font>
      <sz val="8"/>
      <color theme="1" tint="0.499984740745262"/>
      <name val="Calibri"/>
      <family val="2"/>
      <scheme val="minor"/>
    </font>
    <font>
      <i/>
      <sz val="8"/>
      <color theme="1"/>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theme="4" tint="0.79998168889431442"/>
        <bgColor indexed="64"/>
      </patternFill>
    </fill>
    <fill>
      <patternFill patternType="solid">
        <fgColor theme="0" tint="-0.34998626667073579"/>
        <bgColor indexed="64"/>
      </patternFill>
    </fill>
  </fills>
  <borders count="45">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right/>
      <top style="hair">
        <color auto="1"/>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double">
        <color theme="1" tint="0.499984740745262"/>
      </left>
      <right/>
      <top style="double">
        <color theme="1" tint="0.499984740745262"/>
      </top>
      <bottom style="double">
        <color theme="1" tint="0.499984740745262"/>
      </bottom>
      <diagonal/>
    </border>
    <border>
      <left/>
      <right/>
      <top style="double">
        <color theme="1" tint="0.499984740745262"/>
      </top>
      <bottom style="double">
        <color theme="1" tint="0.499984740745262"/>
      </bottom>
      <diagonal/>
    </border>
    <border>
      <left/>
      <right style="double">
        <color theme="1" tint="0.499984740745262"/>
      </right>
      <top style="double">
        <color theme="1" tint="0.499984740745262"/>
      </top>
      <bottom style="double">
        <color theme="1" tint="0.499984740745262"/>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136">
    <xf numFmtId="0" fontId="0" fillId="0" borderId="0" xfId="0"/>
    <xf numFmtId="0" fontId="1" fillId="0" borderId="0" xfId="0" applyFont="1" applyFill="1" applyBorder="1" applyAlignment="1">
      <alignment horizontal="left" vertical="center"/>
    </xf>
    <xf numFmtId="0" fontId="2" fillId="0" borderId="0" xfId="0" applyFont="1"/>
    <xf numFmtId="0" fontId="5" fillId="0" borderId="0" xfId="0" applyFont="1" applyBorder="1" applyAlignment="1">
      <alignment horizontal="left" vertical="center"/>
    </xf>
    <xf numFmtId="0" fontId="6" fillId="0" borderId="0" xfId="0" applyFont="1" applyBorder="1" applyAlignment="1">
      <alignment horizontal="left" vertical="center"/>
    </xf>
    <xf numFmtId="0" fontId="2" fillId="0" borderId="0" xfId="0" applyFont="1" applyAlignment="1">
      <alignment horizontal="right"/>
    </xf>
    <xf numFmtId="0" fontId="3" fillId="0" borderId="0" xfId="0" applyFont="1" applyAlignment="1">
      <alignment vertical="center"/>
    </xf>
    <xf numFmtId="0" fontId="2" fillId="0" borderId="0" xfId="0" applyFont="1" applyAlignment="1">
      <alignment vertical="center"/>
    </xf>
    <xf numFmtId="0" fontId="0" fillId="0" borderId="0" xfId="0" applyAlignment="1">
      <alignment vertical="center"/>
    </xf>
    <xf numFmtId="2" fontId="2" fillId="0" borderId="0" xfId="0" applyNumberFormat="1" applyFont="1" applyAlignment="1">
      <alignment vertical="center"/>
    </xf>
    <xf numFmtId="2" fontId="2" fillId="0" borderId="0" xfId="0" applyNumberFormat="1" applyFont="1" applyAlignment="1">
      <alignment horizontal="right" vertical="center"/>
    </xf>
    <xf numFmtId="0" fontId="6" fillId="0" borderId="0" xfId="0" applyFont="1" applyFill="1" applyBorder="1" applyAlignment="1">
      <alignment horizontal="left" vertical="center"/>
    </xf>
    <xf numFmtId="0" fontId="0" fillId="0" borderId="0" xfId="0" applyAlignment="1">
      <alignment horizontal="right"/>
    </xf>
    <xf numFmtId="0" fontId="0" fillId="0" borderId="0" xfId="0" applyAlignment="1">
      <alignment horizontal="right" vertical="center"/>
    </xf>
    <xf numFmtId="0" fontId="2" fillId="0" borderId="0" xfId="0" applyFont="1" applyAlignment="1">
      <alignment horizontal="right" vertical="center"/>
    </xf>
    <xf numFmtId="0" fontId="11" fillId="0" borderId="0" xfId="0" applyFont="1"/>
    <xf numFmtId="0" fontId="12" fillId="2" borderId="0" xfId="0" applyFont="1" applyFill="1" applyBorder="1" applyAlignment="1">
      <alignment horizontal="left" vertical="center"/>
    </xf>
    <xf numFmtId="0" fontId="7" fillId="2" borderId="0" xfId="0" applyFont="1" applyFill="1" applyBorder="1" applyAlignment="1"/>
    <xf numFmtId="0" fontId="3"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right" vertical="center"/>
    </xf>
    <xf numFmtId="0" fontId="0" fillId="0" borderId="0" xfId="0" applyBorder="1"/>
    <xf numFmtId="0" fontId="3" fillId="0" borderId="0" xfId="0" applyFont="1" applyBorder="1" applyAlignment="1">
      <alignment horizontal="right" vertical="center"/>
    </xf>
    <xf numFmtId="2" fontId="2" fillId="0" borderId="0" xfId="0" applyNumberFormat="1" applyFont="1" applyBorder="1" applyAlignment="1">
      <alignment horizontal="righ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center" vertical="center"/>
    </xf>
    <xf numFmtId="0" fontId="9" fillId="0" borderId="7" xfId="0" applyFont="1" applyBorder="1" applyAlignment="1">
      <alignment horizontal="center" vertical="center"/>
    </xf>
    <xf numFmtId="0" fontId="6" fillId="0" borderId="8" xfId="0" applyFont="1" applyBorder="1" applyAlignment="1">
      <alignment horizontal="center" vertical="center"/>
    </xf>
    <xf numFmtId="0" fontId="9" fillId="0" borderId="9" xfId="0" applyFont="1" applyBorder="1" applyAlignment="1">
      <alignment horizontal="center" vertical="center"/>
    </xf>
    <xf numFmtId="0" fontId="3" fillId="4" borderId="10" xfId="0" applyFont="1" applyFill="1" applyBorder="1" applyAlignment="1">
      <alignment horizontal="center" vertical="center"/>
    </xf>
    <xf numFmtId="0" fontId="8" fillId="5" borderId="10" xfId="0" applyFont="1" applyFill="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1" xfId="0" applyFont="1" applyBorder="1" applyAlignment="1">
      <alignment horizontal="center" vertical="center"/>
    </xf>
    <xf numFmtId="0" fontId="9" fillId="0" borderId="12" xfId="0" applyFont="1" applyBorder="1" applyAlignment="1">
      <alignment horizontal="center" vertical="center"/>
    </xf>
    <xf numFmtId="164" fontId="2" fillId="0" borderId="8" xfId="0" applyNumberFormat="1" applyFont="1" applyBorder="1" applyAlignment="1">
      <alignment horizontal="center" vertical="center"/>
    </xf>
    <xf numFmtId="164" fontId="9" fillId="0" borderId="9" xfId="0" applyNumberFormat="1" applyFont="1" applyBorder="1" applyAlignment="1">
      <alignment horizontal="center" vertical="center"/>
    </xf>
    <xf numFmtId="0" fontId="2" fillId="0" borderId="8" xfId="0" applyFont="1" applyBorder="1" applyAlignment="1">
      <alignment horizontal="center" vertical="center"/>
    </xf>
    <xf numFmtId="2" fontId="2" fillId="0" borderId="4" xfId="0" applyNumberFormat="1" applyFont="1" applyBorder="1" applyAlignment="1">
      <alignment horizontal="right" vertical="center"/>
    </xf>
    <xf numFmtId="2" fontId="2" fillId="0" borderId="5" xfId="0" applyNumberFormat="1" applyFont="1" applyBorder="1" applyAlignment="1">
      <alignment horizontal="right" vertical="center"/>
    </xf>
    <xf numFmtId="2" fontId="2" fillId="0" borderId="12" xfId="0" applyNumberFormat="1" applyFont="1" applyBorder="1" applyAlignment="1">
      <alignment horizontal="center" vertical="center"/>
    </xf>
    <xf numFmtId="2" fontId="9" fillId="0" borderId="12" xfId="0" applyNumberFormat="1" applyFont="1" applyBorder="1" applyAlignment="1">
      <alignment horizontal="center" vertical="center"/>
    </xf>
    <xf numFmtId="2" fontId="2" fillId="0" borderId="9" xfId="0" applyNumberFormat="1" applyFont="1" applyBorder="1" applyAlignment="1">
      <alignment horizontal="center" vertical="center"/>
    </xf>
    <xf numFmtId="2" fontId="9" fillId="0" borderId="9" xfId="0" applyNumberFormat="1" applyFont="1" applyBorder="1" applyAlignment="1">
      <alignment horizontal="center" vertical="center"/>
    </xf>
    <xf numFmtId="2" fontId="2" fillId="0" borderId="11" xfId="0" applyNumberFormat="1" applyFont="1" applyBorder="1" applyAlignment="1">
      <alignment horizontal="center" vertical="center"/>
    </xf>
    <xf numFmtId="2" fontId="2" fillId="0" borderId="8" xfId="0" applyNumberFormat="1" applyFont="1" applyBorder="1" applyAlignment="1">
      <alignment horizontal="center" vertical="center"/>
    </xf>
    <xf numFmtId="0" fontId="18" fillId="0" borderId="0" xfId="0" applyFont="1"/>
    <xf numFmtId="0" fontId="1" fillId="2" borderId="13" xfId="0" applyFont="1" applyFill="1" applyBorder="1" applyAlignment="1">
      <alignment horizontal="left" vertical="center"/>
    </xf>
    <xf numFmtId="0" fontId="12" fillId="2" borderId="14" xfId="0" applyFont="1" applyFill="1" applyBorder="1" applyAlignment="1">
      <alignment horizontal="left" vertical="center"/>
    </xf>
    <xf numFmtId="0" fontId="12" fillId="2" borderId="15" xfId="0" applyFont="1" applyFill="1" applyBorder="1" applyAlignment="1">
      <alignment horizontal="right" vertical="center"/>
    </xf>
    <xf numFmtId="0" fontId="1" fillId="2" borderId="16" xfId="0" applyFont="1" applyFill="1" applyBorder="1" applyAlignment="1">
      <alignment horizontal="left" vertical="center"/>
    </xf>
    <xf numFmtId="0" fontId="13" fillId="2" borderId="17" xfId="0" applyFont="1" applyFill="1" applyBorder="1" applyAlignment="1">
      <alignment horizontal="right"/>
    </xf>
    <xf numFmtId="0" fontId="1" fillId="2" borderId="18" xfId="0" applyFont="1" applyFill="1" applyBorder="1" applyAlignment="1">
      <alignment horizontal="left" vertical="center"/>
    </xf>
    <xf numFmtId="0" fontId="12" fillId="2" borderId="19" xfId="0" applyFont="1" applyFill="1" applyBorder="1" applyAlignment="1">
      <alignment horizontal="left" vertical="center"/>
    </xf>
    <xf numFmtId="0" fontId="7" fillId="2" borderId="19" xfId="0" applyFont="1" applyFill="1" applyBorder="1" applyAlignment="1"/>
    <xf numFmtId="0" fontId="13" fillId="2" borderId="20" xfId="0" applyFont="1" applyFill="1" applyBorder="1" applyAlignment="1">
      <alignment horizontal="right"/>
    </xf>
    <xf numFmtId="0" fontId="2" fillId="0" borderId="23" xfId="0" applyFont="1" applyBorder="1" applyAlignment="1"/>
    <xf numFmtId="0" fontId="15" fillId="4" borderId="24" xfId="0" applyNumberFormat="1" applyFont="1" applyFill="1" applyBorder="1" applyAlignment="1">
      <alignment horizontal="center"/>
    </xf>
    <xf numFmtId="0" fontId="2" fillId="0" borderId="25" xfId="0" applyFont="1" applyBorder="1" applyAlignment="1"/>
    <xf numFmtId="49" fontId="15" fillId="4" borderId="26" xfId="0" applyNumberFormat="1" applyFont="1" applyFill="1" applyBorder="1" applyAlignment="1">
      <alignment horizontal="center"/>
    </xf>
    <xf numFmtId="0" fontId="2" fillId="0" borderId="27" xfId="0" applyFont="1" applyBorder="1" applyAlignment="1"/>
    <xf numFmtId="49" fontId="15" fillId="4" borderId="28" xfId="0" applyNumberFormat="1" applyFont="1" applyFill="1" applyBorder="1" applyAlignment="1">
      <alignment horizontal="center"/>
    </xf>
    <xf numFmtId="0" fontId="3" fillId="0" borderId="16" xfId="0" applyFont="1" applyBorder="1" applyAlignment="1">
      <alignment vertical="center"/>
    </xf>
    <xf numFmtId="0" fontId="17" fillId="3" borderId="10" xfId="0" applyFont="1" applyFill="1" applyBorder="1" applyAlignment="1">
      <alignment horizontal="center" vertical="center"/>
    </xf>
    <xf numFmtId="0" fontId="5" fillId="0" borderId="23" xfId="0" applyFont="1" applyBorder="1" applyAlignment="1">
      <alignment horizontal="left" vertical="center"/>
    </xf>
    <xf numFmtId="0" fontId="2" fillId="0" borderId="29" xfId="0" applyFont="1" applyBorder="1" applyAlignment="1">
      <alignment horizontal="center" vertical="center"/>
    </xf>
    <xf numFmtId="0" fontId="5" fillId="0" borderId="25" xfId="0" applyFont="1" applyBorder="1" applyAlignment="1">
      <alignment horizontal="left" vertical="center"/>
    </xf>
    <xf numFmtId="0" fontId="2" fillId="0" borderId="30" xfId="0" applyFont="1" applyBorder="1" applyAlignment="1">
      <alignment horizontal="center" vertical="center"/>
    </xf>
    <xf numFmtId="0" fontId="5" fillId="0" borderId="27"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center" vertical="center"/>
    </xf>
    <xf numFmtId="0" fontId="9" fillId="0" borderId="33" xfId="0" applyFont="1" applyBorder="1" applyAlignment="1">
      <alignment horizontal="center" vertical="center"/>
    </xf>
    <xf numFmtId="0" fontId="2" fillId="0" borderId="34" xfId="0" applyFont="1" applyBorder="1" applyAlignment="1">
      <alignment horizontal="center" vertical="center"/>
    </xf>
    <xf numFmtId="0" fontId="1" fillId="0" borderId="16" xfId="0" applyFont="1" applyFill="1" applyBorder="1" applyAlignment="1">
      <alignment horizontal="left" vertical="center"/>
    </xf>
    <xf numFmtId="0" fontId="2" fillId="0" borderId="17" xfId="0" applyFont="1" applyBorder="1" applyAlignment="1">
      <alignment vertical="center"/>
    </xf>
    <xf numFmtId="0" fontId="5" fillId="0" borderId="18" xfId="0" applyFont="1" applyBorder="1" applyAlignment="1">
      <alignment horizontal="left" vertical="center"/>
    </xf>
    <xf numFmtId="0" fontId="0" fillId="0" borderId="19" xfId="0" applyBorder="1"/>
    <xf numFmtId="0" fontId="6" fillId="0" borderId="35" xfId="0" applyFont="1" applyBorder="1" applyAlignment="1">
      <alignment horizontal="center" vertical="center"/>
    </xf>
    <xf numFmtId="49" fontId="9" fillId="0" borderId="36" xfId="0" applyNumberFormat="1" applyFont="1" applyBorder="1" applyAlignment="1">
      <alignment horizontal="center" vertical="center"/>
    </xf>
    <xf numFmtId="0" fontId="3" fillId="0" borderId="23" xfId="0" applyFont="1" applyBorder="1" applyAlignment="1">
      <alignment vertical="center"/>
    </xf>
    <xf numFmtId="0" fontId="3" fillId="0" borderId="25" xfId="0" applyFont="1" applyBorder="1" applyAlignment="1">
      <alignment vertical="center"/>
    </xf>
    <xf numFmtId="0" fontId="3" fillId="0" borderId="27"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horizontal="center" vertical="center"/>
    </xf>
    <xf numFmtId="2" fontId="2" fillId="0" borderId="17" xfId="0" applyNumberFormat="1" applyFont="1" applyBorder="1" applyAlignment="1">
      <alignment vertical="center"/>
    </xf>
    <xf numFmtId="2" fontId="2" fillId="0" borderId="31" xfId="0" applyNumberFormat="1" applyFont="1" applyBorder="1" applyAlignment="1">
      <alignment horizontal="right" vertical="center"/>
    </xf>
    <xf numFmtId="2" fontId="2" fillId="0" borderId="33" xfId="0" applyNumberFormat="1" applyFont="1" applyBorder="1" applyAlignment="1">
      <alignment horizontal="center" vertical="center"/>
    </xf>
    <xf numFmtId="2" fontId="9" fillId="0" borderId="33" xfId="0" applyNumberFormat="1" applyFont="1" applyBorder="1" applyAlignment="1">
      <alignment horizontal="center" vertical="center"/>
    </xf>
    <xf numFmtId="2" fontId="2" fillId="0" borderId="32" xfId="0" applyNumberFormat="1" applyFont="1" applyBorder="1" applyAlignment="1">
      <alignment horizontal="center" vertical="center"/>
    </xf>
    <xf numFmtId="0" fontId="19" fillId="0" borderId="37" xfId="0" applyFont="1" applyBorder="1" applyAlignment="1">
      <alignment horizontal="left" vertical="center"/>
    </xf>
    <xf numFmtId="0" fontId="19" fillId="0" borderId="38" xfId="0" applyFont="1" applyBorder="1" applyAlignment="1">
      <alignment horizontal="left" vertical="center"/>
    </xf>
    <xf numFmtId="0" fontId="21" fillId="0" borderId="37" xfId="0" applyFont="1" applyBorder="1" applyAlignment="1">
      <alignment vertical="center"/>
    </xf>
    <xf numFmtId="0" fontId="21" fillId="0" borderId="38" xfId="0" applyFont="1" applyBorder="1" applyAlignment="1">
      <alignment vertical="center"/>
    </xf>
    <xf numFmtId="0" fontId="4" fillId="6" borderId="13" xfId="0" applyFont="1" applyFill="1" applyBorder="1" applyAlignment="1">
      <alignment vertical="center"/>
    </xf>
    <xf numFmtId="0" fontId="4" fillId="6" borderId="14" xfId="0" applyFont="1" applyFill="1" applyBorder="1" applyAlignment="1">
      <alignment vertical="center"/>
    </xf>
    <xf numFmtId="0" fontId="2" fillId="6" borderId="14" xfId="0" applyFont="1" applyFill="1" applyBorder="1" applyAlignment="1">
      <alignment horizontal="right" vertical="center"/>
    </xf>
    <xf numFmtId="0" fontId="2" fillId="6" borderId="15" xfId="0" applyFont="1" applyFill="1" applyBorder="1" applyAlignment="1">
      <alignment vertical="center"/>
    </xf>
    <xf numFmtId="0" fontId="4" fillId="6" borderId="14" xfId="0" applyFont="1" applyFill="1" applyBorder="1" applyAlignment="1">
      <alignment horizontal="right" vertical="center"/>
    </xf>
    <xf numFmtId="2" fontId="4" fillId="6" borderId="14" xfId="0" applyNumberFormat="1" applyFont="1" applyFill="1" applyBorder="1" applyAlignment="1">
      <alignment horizontal="right" vertical="center"/>
    </xf>
    <xf numFmtId="2" fontId="2" fillId="6" borderId="15" xfId="0" applyNumberFormat="1" applyFont="1" applyFill="1" applyBorder="1" applyAlignment="1">
      <alignment vertical="center"/>
    </xf>
    <xf numFmtId="0" fontId="4" fillId="6" borderId="0" xfId="0" applyFont="1" applyFill="1" applyAlignment="1">
      <alignment vertical="center"/>
    </xf>
    <xf numFmtId="0" fontId="2" fillId="0" borderId="13"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0" xfId="0" applyFont="1" applyBorder="1"/>
    <xf numFmtId="0" fontId="2" fillId="0" borderId="0" xfId="0" applyFont="1" applyAlignment="1">
      <alignment horizontal="left" vertical="top" wrapText="1"/>
    </xf>
    <xf numFmtId="0" fontId="2" fillId="0" borderId="0" xfId="0" applyFont="1" applyAlignment="1">
      <alignment horizontal="justify" wrapText="1"/>
    </xf>
    <xf numFmtId="0" fontId="2" fillId="0" borderId="0" xfId="0" applyFont="1" applyAlignment="1">
      <alignment horizontal="justify"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0" fontId="2" fillId="0" borderId="0" xfId="0" applyFont="1" applyAlignment="1">
      <alignment horizontal="left" wrapText="1"/>
    </xf>
    <xf numFmtId="0" fontId="23" fillId="0" borderId="0" xfId="0" applyFont="1" applyAlignment="1">
      <alignment horizontal="justify" wrapText="1"/>
    </xf>
    <xf numFmtId="0" fontId="15" fillId="0" borderId="0" xfId="0" applyFont="1" applyAlignment="1">
      <alignment horizontal="center" vertical="center" wrapText="1"/>
    </xf>
    <xf numFmtId="0" fontId="2" fillId="0" borderId="0" xfId="0" applyFont="1" applyAlignment="1">
      <alignment horizontal="justify" wrapText="1"/>
    </xf>
    <xf numFmtId="0" fontId="2" fillId="0" borderId="0" xfId="0" applyFont="1" applyBorder="1" applyAlignment="1">
      <alignment horizontal="justify" vertical="center"/>
    </xf>
    <xf numFmtId="49" fontId="14" fillId="4" borderId="1" xfId="0" applyNumberFormat="1" applyFont="1" applyFill="1" applyBorder="1" applyAlignment="1">
      <alignment horizontal="center" vertical="center"/>
    </xf>
    <xf numFmtId="49" fontId="14" fillId="4" borderId="2" xfId="0" applyNumberFormat="1" applyFont="1" applyFill="1" applyBorder="1" applyAlignment="1">
      <alignment horizontal="center" vertical="center"/>
    </xf>
    <xf numFmtId="49" fontId="14" fillId="4" borderId="3" xfId="0" applyNumberFormat="1" applyFont="1" applyFill="1" applyBorder="1" applyAlignment="1">
      <alignment horizontal="center" vertical="center"/>
    </xf>
    <xf numFmtId="0" fontId="16" fillId="3" borderId="21" xfId="0" applyFont="1" applyFill="1" applyBorder="1" applyAlignment="1">
      <alignment horizontal="center"/>
    </xf>
    <xf numFmtId="0" fontId="16" fillId="3" borderId="22" xfId="0" applyFont="1" applyFill="1" applyBorder="1" applyAlignment="1">
      <alignment horizontal="center"/>
    </xf>
    <xf numFmtId="0" fontId="22" fillId="0" borderId="42" xfId="0" applyFont="1" applyBorder="1" applyAlignment="1">
      <alignment horizontal="left" vertical="top"/>
    </xf>
    <xf numFmtId="0" fontId="22" fillId="0" borderId="43" xfId="0" applyFont="1" applyBorder="1" applyAlignment="1">
      <alignment horizontal="left" vertical="top"/>
    </xf>
    <xf numFmtId="0" fontId="22" fillId="0" borderId="44" xfId="0" applyFont="1" applyBorder="1" applyAlignment="1">
      <alignment horizontal="left" vertical="top"/>
    </xf>
    <xf numFmtId="0" fontId="2" fillId="0" borderId="0" xfId="0" applyFont="1" applyBorder="1" applyAlignment="1">
      <alignment horizontal="left" vertical="center"/>
    </xf>
    <xf numFmtId="0" fontId="4" fillId="6" borderId="0" xfId="0" applyFont="1" applyFill="1" applyAlignment="1">
      <alignment horizontal="left" vertical="center"/>
    </xf>
    <xf numFmtId="0" fontId="20" fillId="0" borderId="38" xfId="0" applyFont="1" applyFill="1" applyBorder="1" applyAlignment="1">
      <alignment horizontal="left" vertical="center" wrapText="1"/>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38" xfId="0" applyFont="1" applyBorder="1" applyAlignment="1">
      <alignment horizontal="left" vertical="center" wrapText="1"/>
    </xf>
    <xf numFmtId="0" fontId="20" fillId="0" borderId="37" xfId="0" applyFont="1" applyBorder="1" applyAlignment="1">
      <alignment horizontal="left" vertical="center" wrapText="1"/>
    </xf>
    <xf numFmtId="49" fontId="24" fillId="4" borderId="39" xfId="0" applyNumberFormat="1" applyFont="1" applyFill="1" applyBorder="1" applyAlignment="1">
      <alignment horizontal="center" vertical="center"/>
    </xf>
    <xf numFmtId="49" fontId="24" fillId="4" borderId="40" xfId="0" applyNumberFormat="1" applyFont="1" applyFill="1" applyBorder="1" applyAlignment="1">
      <alignment horizontal="center" vertical="center"/>
    </xf>
    <xf numFmtId="49" fontId="24" fillId="4" borderId="41" xfId="0" applyNumberFormat="1" applyFont="1" applyFill="1" applyBorder="1" applyAlignment="1">
      <alignment horizontal="center" vertical="center"/>
    </xf>
  </cellXfs>
  <cellStyles count="1">
    <cellStyle name="Normale" xfId="0" builtinId="0"/>
  </cellStyles>
  <dxfs count="40">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
      <font>
        <color rgb="FFFF0000"/>
      </font>
      <fill>
        <patternFill>
          <bgColor rgb="FFFFB7B7"/>
        </patternFill>
      </fill>
    </dxf>
    <dxf>
      <font>
        <color theme="7" tint="-0.499984740745262"/>
      </font>
      <fill>
        <patternFill>
          <bgColor theme="7" tint="0.59996337778862885"/>
        </patternFill>
      </fill>
    </dxf>
    <dxf>
      <font>
        <color rgb="FF00B050"/>
      </font>
      <fill>
        <patternFill>
          <bgColor theme="9" tint="0.59996337778862885"/>
        </patternFill>
      </fill>
    </dxf>
    <dxf>
      <font>
        <color rgb="FF00B0F0"/>
      </font>
      <fill>
        <patternFill>
          <bgColor theme="4" tint="0.59996337778862885"/>
        </patternFill>
      </fill>
    </dxf>
    <dxf>
      <font>
        <color rgb="FFFF0000"/>
      </font>
      <fill>
        <patternFill>
          <bgColor rgb="FFFFCCCC"/>
        </patternFill>
      </fill>
    </dxf>
    <dxf>
      <font>
        <color theme="9" tint="-0.499984740745262"/>
      </font>
      <fill>
        <patternFill patternType="solid">
          <fgColor auto="1"/>
          <bgColor theme="9" tint="0.79998168889431442"/>
        </patternFill>
      </fill>
    </dxf>
    <dxf>
      <font>
        <b/>
        <i/>
        <color theme="5" tint="-0.24994659260841701"/>
      </font>
      <fill>
        <patternFill patternType="solid">
          <bgColor theme="7" tint="0.59996337778862885"/>
        </patternFill>
      </fill>
    </dxf>
  </dxfs>
  <tableStyles count="0" defaultTableStyle="TableStyleMedium2" defaultPivotStyle="PivotStyleLight16"/>
  <colors>
    <mruColors>
      <color rgb="FFFFB7B7"/>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E161"/>
  <sheetViews>
    <sheetView tabSelected="1" view="pageLayout" zoomScaleNormal="115" workbookViewId="0">
      <selection activeCell="E80" sqref="E80"/>
    </sheetView>
  </sheetViews>
  <sheetFormatPr defaultColWidth="9.140625" defaultRowHeight="9.75" customHeight="1" x14ac:dyDescent="0.25"/>
  <cols>
    <col min="1" max="1" width="8.7109375" customWidth="1"/>
    <col min="2" max="2" width="40.7109375" customWidth="1"/>
    <col min="3" max="4" width="15" style="12" customWidth="1"/>
    <col min="5" max="5" width="15" customWidth="1"/>
  </cols>
  <sheetData>
    <row r="1" spans="1:5" ht="29.25" customHeight="1" thickTop="1" thickBot="1" x14ac:dyDescent="0.3">
      <c r="A1" s="118" t="s">
        <v>114</v>
      </c>
      <c r="B1" s="119"/>
      <c r="C1" s="119"/>
      <c r="D1" s="119"/>
      <c r="E1" s="120"/>
    </row>
    <row r="2" spans="1:5" ht="5.85" customHeight="1" thickTop="1" x14ac:dyDescent="0.25"/>
    <row r="3" spans="1:5" ht="9.75" customHeight="1" x14ac:dyDescent="0.25">
      <c r="A3" s="2"/>
      <c r="B3" s="48" t="s">
        <v>117</v>
      </c>
      <c r="C3" s="49" t="s">
        <v>125</v>
      </c>
      <c r="D3" s="49"/>
      <c r="E3" s="50" t="s">
        <v>126</v>
      </c>
    </row>
    <row r="4" spans="1:5" ht="9.75" customHeight="1" x14ac:dyDescent="0.25">
      <c r="A4" s="2"/>
      <c r="B4" s="51" t="s">
        <v>0</v>
      </c>
      <c r="C4" s="16" t="s">
        <v>128</v>
      </c>
      <c r="D4" s="17"/>
      <c r="E4" s="52"/>
    </row>
    <row r="5" spans="1:5" ht="9.75" customHeight="1" x14ac:dyDescent="0.25">
      <c r="A5" s="2"/>
      <c r="B5" s="53" t="s">
        <v>1</v>
      </c>
      <c r="C5" s="54" t="s">
        <v>127</v>
      </c>
      <c r="D5" s="55"/>
      <c r="E5" s="56"/>
    </row>
    <row r="6" spans="1:5" ht="5.85" customHeight="1" x14ac:dyDescent="0.25">
      <c r="A6" s="2"/>
      <c r="B6" s="2"/>
      <c r="C6" s="5"/>
      <c r="D6" s="5"/>
      <c r="E6" s="2"/>
    </row>
    <row r="7" spans="1:5" ht="14.1" customHeight="1" x14ac:dyDescent="0.25">
      <c r="A7" s="102" t="s">
        <v>121</v>
      </c>
      <c r="B7" s="103"/>
      <c r="C7" s="123" t="s">
        <v>124</v>
      </c>
      <c r="D7" s="121" t="s">
        <v>115</v>
      </c>
      <c r="E7" s="122"/>
    </row>
    <row r="8" spans="1:5" ht="14.1" customHeight="1" x14ac:dyDescent="0.25">
      <c r="A8" s="104"/>
      <c r="B8" s="105"/>
      <c r="C8" s="124"/>
      <c r="D8" s="57" t="s">
        <v>108</v>
      </c>
      <c r="E8" s="58">
        <v>1</v>
      </c>
    </row>
    <row r="9" spans="1:5" ht="14.1" customHeight="1" x14ac:dyDescent="0.25">
      <c r="A9" s="104" t="s">
        <v>123</v>
      </c>
      <c r="B9" s="105"/>
      <c r="C9" s="124"/>
      <c r="D9" s="59" t="s">
        <v>111</v>
      </c>
      <c r="E9" s="60" t="s">
        <v>120</v>
      </c>
    </row>
    <row r="10" spans="1:5" ht="14.1" customHeight="1" x14ac:dyDescent="0.25">
      <c r="A10" s="104"/>
      <c r="B10" s="105"/>
      <c r="C10" s="124"/>
      <c r="D10" s="59" t="s">
        <v>109</v>
      </c>
      <c r="E10" s="60" t="s">
        <v>39</v>
      </c>
    </row>
    <row r="11" spans="1:5" ht="14.1" customHeight="1" x14ac:dyDescent="0.25">
      <c r="A11" s="104" t="s">
        <v>122</v>
      </c>
      <c r="B11" s="105"/>
      <c r="C11" s="124"/>
      <c r="D11" s="59" t="s">
        <v>129</v>
      </c>
      <c r="E11" s="60" t="s">
        <v>113</v>
      </c>
    </row>
    <row r="12" spans="1:5" ht="14.1" customHeight="1" x14ac:dyDescent="0.25">
      <c r="A12" s="106"/>
      <c r="B12" s="107"/>
      <c r="C12" s="125"/>
      <c r="D12" s="61" t="s">
        <v>112</v>
      </c>
      <c r="E12" s="62" t="s">
        <v>130</v>
      </c>
    </row>
    <row r="13" spans="1:5" ht="5.85" customHeight="1" x14ac:dyDescent="0.25">
      <c r="A13" s="2"/>
      <c r="B13" s="2"/>
      <c r="C13" s="5"/>
      <c r="D13" s="5"/>
      <c r="E13" s="2"/>
    </row>
    <row r="14" spans="1:5" ht="9.75" customHeight="1" x14ac:dyDescent="0.25">
      <c r="A14" s="94" t="s">
        <v>2</v>
      </c>
      <c r="B14" s="95" t="s">
        <v>3</v>
      </c>
      <c r="C14" s="96"/>
      <c r="D14" s="96"/>
      <c r="E14" s="97"/>
    </row>
    <row r="15" spans="1:5" ht="9.75" customHeight="1" x14ac:dyDescent="0.25">
      <c r="A15" s="63" t="s">
        <v>4</v>
      </c>
      <c r="B15" s="18"/>
      <c r="C15" s="30" t="s">
        <v>35</v>
      </c>
      <c r="D15" s="31" t="s">
        <v>37</v>
      </c>
      <c r="E15" s="64" t="s">
        <v>116</v>
      </c>
    </row>
    <row r="16" spans="1:5" ht="9.75" customHeight="1" x14ac:dyDescent="0.25">
      <c r="A16" s="65" t="s">
        <v>5</v>
      </c>
      <c r="B16" s="24"/>
      <c r="C16" s="26" t="s">
        <v>36</v>
      </c>
      <c r="D16" s="27" t="s">
        <v>36</v>
      </c>
      <c r="E16" s="66" t="str">
        <f t="shared" ref="E16:E30" si="0">IF(D16=C16,"SI",IF(D16="n.d.","vedasi dichiarazione","NO"))</f>
        <v>SI</v>
      </c>
    </row>
    <row r="17" spans="1:5" ht="9.75" customHeight="1" x14ac:dyDescent="0.25">
      <c r="A17" s="67" t="s">
        <v>7</v>
      </c>
      <c r="B17" s="25"/>
      <c r="C17" s="28" t="s">
        <v>36</v>
      </c>
      <c r="D17" s="29" t="s">
        <v>36</v>
      </c>
      <c r="E17" s="68" t="str">
        <f t="shared" si="0"/>
        <v>SI</v>
      </c>
    </row>
    <row r="18" spans="1:5" ht="9.75" customHeight="1" x14ac:dyDescent="0.25">
      <c r="A18" s="67" t="s">
        <v>9</v>
      </c>
      <c r="B18" s="25"/>
      <c r="C18" s="28" t="s">
        <v>36</v>
      </c>
      <c r="D18" s="29" t="s">
        <v>36</v>
      </c>
      <c r="E18" s="68" t="str">
        <f t="shared" si="0"/>
        <v>SI</v>
      </c>
    </row>
    <row r="19" spans="1:5" ht="9.75" customHeight="1" x14ac:dyDescent="0.25">
      <c r="A19" s="67" t="s">
        <v>11</v>
      </c>
      <c r="B19" s="25"/>
      <c r="C19" s="28" t="s">
        <v>36</v>
      </c>
      <c r="D19" s="29" t="s">
        <v>36</v>
      </c>
      <c r="E19" s="68" t="str">
        <f t="shared" si="0"/>
        <v>SI</v>
      </c>
    </row>
    <row r="20" spans="1:5" ht="9.75" customHeight="1" x14ac:dyDescent="0.25">
      <c r="A20" s="67" t="s">
        <v>13</v>
      </c>
      <c r="B20" s="25"/>
      <c r="C20" s="28" t="s">
        <v>36</v>
      </c>
      <c r="D20" s="29" t="s">
        <v>36</v>
      </c>
      <c r="E20" s="68" t="str">
        <f t="shared" si="0"/>
        <v>SI</v>
      </c>
    </row>
    <row r="21" spans="1:5" ht="9.75" customHeight="1" x14ac:dyDescent="0.25">
      <c r="A21" s="67" t="s">
        <v>15</v>
      </c>
      <c r="B21" s="25"/>
      <c r="C21" s="28" t="s">
        <v>36</v>
      </c>
      <c r="D21" s="29" t="s">
        <v>36</v>
      </c>
      <c r="E21" s="68" t="str">
        <f t="shared" si="0"/>
        <v>SI</v>
      </c>
    </row>
    <row r="22" spans="1:5" ht="9.75" customHeight="1" x14ac:dyDescent="0.25">
      <c r="A22" s="67" t="s">
        <v>17</v>
      </c>
      <c r="B22" s="25"/>
      <c r="C22" s="28" t="s">
        <v>36</v>
      </c>
      <c r="D22" s="29" t="s">
        <v>36</v>
      </c>
      <c r="E22" s="68" t="str">
        <f t="shared" si="0"/>
        <v>SI</v>
      </c>
    </row>
    <row r="23" spans="1:5" ht="9.75" customHeight="1" x14ac:dyDescent="0.25">
      <c r="A23" s="67" t="s">
        <v>19</v>
      </c>
      <c r="B23" s="25"/>
      <c r="C23" s="28" t="s">
        <v>36</v>
      </c>
      <c r="D23" s="29" t="s">
        <v>36</v>
      </c>
      <c r="E23" s="68" t="str">
        <f t="shared" si="0"/>
        <v>SI</v>
      </c>
    </row>
    <row r="24" spans="1:5" ht="9.75" customHeight="1" x14ac:dyDescent="0.25">
      <c r="A24" s="67" t="s">
        <v>21</v>
      </c>
      <c r="B24" s="25"/>
      <c r="C24" s="28" t="s">
        <v>36</v>
      </c>
      <c r="D24" s="29" t="s">
        <v>36</v>
      </c>
      <c r="E24" s="68" t="str">
        <f t="shared" si="0"/>
        <v>SI</v>
      </c>
    </row>
    <row r="25" spans="1:5" ht="9.75" customHeight="1" x14ac:dyDescent="0.25">
      <c r="A25" s="67" t="s">
        <v>23</v>
      </c>
      <c r="B25" s="25"/>
      <c r="C25" s="28" t="s">
        <v>36</v>
      </c>
      <c r="D25" s="29" t="s">
        <v>36</v>
      </c>
      <c r="E25" s="68" t="str">
        <f t="shared" si="0"/>
        <v>SI</v>
      </c>
    </row>
    <row r="26" spans="1:5" ht="9.75" customHeight="1" x14ac:dyDescent="0.25">
      <c r="A26" s="67" t="s">
        <v>25</v>
      </c>
      <c r="B26" s="25"/>
      <c r="C26" s="28" t="s">
        <v>36</v>
      </c>
      <c r="D26" s="29" t="s">
        <v>36</v>
      </c>
      <c r="E26" s="68" t="str">
        <f t="shared" si="0"/>
        <v>SI</v>
      </c>
    </row>
    <row r="27" spans="1:5" ht="9.75" customHeight="1" x14ac:dyDescent="0.25">
      <c r="A27" s="67" t="s">
        <v>27</v>
      </c>
      <c r="B27" s="25"/>
      <c r="C27" s="28" t="s">
        <v>36</v>
      </c>
      <c r="D27" s="29" t="s">
        <v>36</v>
      </c>
      <c r="E27" s="68" t="str">
        <f t="shared" si="0"/>
        <v>SI</v>
      </c>
    </row>
    <row r="28" spans="1:5" ht="9.75" customHeight="1" x14ac:dyDescent="0.25">
      <c r="A28" s="67" t="s">
        <v>29</v>
      </c>
      <c r="B28" s="25"/>
      <c r="C28" s="28" t="s">
        <v>36</v>
      </c>
      <c r="D28" s="29" t="s">
        <v>36</v>
      </c>
      <c r="E28" s="68" t="str">
        <f t="shared" si="0"/>
        <v>SI</v>
      </c>
    </row>
    <row r="29" spans="1:5" ht="9.75" customHeight="1" x14ac:dyDescent="0.25">
      <c r="A29" s="67" t="s">
        <v>31</v>
      </c>
      <c r="B29" s="25"/>
      <c r="C29" s="28" t="s">
        <v>36</v>
      </c>
      <c r="D29" s="29" t="s">
        <v>36</v>
      </c>
      <c r="E29" s="68" t="str">
        <f t="shared" si="0"/>
        <v>SI</v>
      </c>
    </row>
    <row r="30" spans="1:5" ht="9.75" customHeight="1" x14ac:dyDescent="0.25">
      <c r="A30" s="69" t="s">
        <v>33</v>
      </c>
      <c r="B30" s="70"/>
      <c r="C30" s="71" t="s">
        <v>36</v>
      </c>
      <c r="D30" s="72" t="s">
        <v>36</v>
      </c>
      <c r="E30" s="73" t="str">
        <f t="shared" si="0"/>
        <v>SI</v>
      </c>
    </row>
    <row r="31" spans="1:5" ht="5.85" customHeight="1" x14ac:dyDescent="0.25">
      <c r="A31" s="8"/>
      <c r="B31" s="8"/>
      <c r="C31" s="13"/>
      <c r="D31" s="13"/>
      <c r="E31" s="8"/>
    </row>
    <row r="32" spans="1:5" ht="9.75" customHeight="1" x14ac:dyDescent="0.25">
      <c r="A32" s="94" t="s">
        <v>175</v>
      </c>
      <c r="B32" s="95" t="s">
        <v>174</v>
      </c>
      <c r="C32" s="96"/>
      <c r="D32" s="96"/>
      <c r="E32" s="97"/>
    </row>
    <row r="33" spans="1:5" ht="9.75" customHeight="1" x14ac:dyDescent="0.25">
      <c r="A33" s="74" t="s">
        <v>38</v>
      </c>
      <c r="B33" s="19"/>
      <c r="C33" s="20"/>
      <c r="D33" s="20"/>
      <c r="E33" s="75"/>
    </row>
    <row r="34" spans="1:5" ht="9.75" customHeight="1" x14ac:dyDescent="0.25">
      <c r="A34" s="63" t="s">
        <v>4</v>
      </c>
      <c r="B34" s="21"/>
      <c r="C34" s="30" t="s">
        <v>35</v>
      </c>
      <c r="D34" s="31" t="s">
        <v>37</v>
      </c>
      <c r="E34" s="64" t="s">
        <v>116</v>
      </c>
    </row>
    <row r="35" spans="1:5" ht="9.75" customHeight="1" x14ac:dyDescent="0.25">
      <c r="A35" s="76" t="s">
        <v>166</v>
      </c>
      <c r="B35" s="77"/>
      <c r="C35" s="78" t="s">
        <v>39</v>
      </c>
      <c r="D35" s="79" t="str">
        <f>E10</f>
        <v>COMMERCIALE</v>
      </c>
      <c r="E35" s="73" t="str">
        <f>IF(D35=C35,"SI","NO")</f>
        <v>SI</v>
      </c>
    </row>
    <row r="36" spans="1:5" ht="5.85" customHeight="1" x14ac:dyDescent="0.25">
      <c r="A36" s="8"/>
      <c r="B36" s="8"/>
      <c r="C36" s="13"/>
      <c r="D36" s="13"/>
      <c r="E36" s="8"/>
    </row>
    <row r="37" spans="1:5" ht="9.75" customHeight="1" x14ac:dyDescent="0.25">
      <c r="A37" s="94" t="s">
        <v>175</v>
      </c>
      <c r="B37" s="95" t="s">
        <v>174</v>
      </c>
      <c r="C37" s="98"/>
      <c r="D37" s="98"/>
      <c r="E37" s="97"/>
    </row>
    <row r="38" spans="1:5" ht="9.75" customHeight="1" x14ac:dyDescent="0.25">
      <c r="A38" s="74" t="s">
        <v>40</v>
      </c>
      <c r="B38" s="19"/>
      <c r="C38" s="20"/>
      <c r="D38" s="20"/>
      <c r="E38" s="75"/>
    </row>
    <row r="39" spans="1:5" ht="9.75" customHeight="1" x14ac:dyDescent="0.25">
      <c r="A39" s="63" t="s">
        <v>4</v>
      </c>
      <c r="B39" s="18" t="s">
        <v>41</v>
      </c>
      <c r="C39" s="30" t="s">
        <v>35</v>
      </c>
      <c r="D39" s="31" t="s">
        <v>37</v>
      </c>
      <c r="E39" s="64" t="s">
        <v>116</v>
      </c>
    </row>
    <row r="40" spans="1:5" ht="9.75" customHeight="1" x14ac:dyDescent="0.25">
      <c r="A40" s="80" t="s">
        <v>167</v>
      </c>
      <c r="B40" s="32" t="s">
        <v>52</v>
      </c>
      <c r="C40" s="34">
        <v>2</v>
      </c>
      <c r="D40" s="35">
        <v>1</v>
      </c>
      <c r="E40" s="66" t="str">
        <f>IF(D40&lt;=C40,"SI","NO")</f>
        <v>SI</v>
      </c>
    </row>
    <row r="41" spans="1:5" ht="9.75" customHeight="1" x14ac:dyDescent="0.25">
      <c r="A41" s="81"/>
      <c r="B41" s="33" t="s">
        <v>118</v>
      </c>
      <c r="C41" s="36">
        <v>1.2</v>
      </c>
      <c r="D41" s="37">
        <v>1.2</v>
      </c>
      <c r="E41" s="68" t="str">
        <f>IF(D41&lt;=C41,"SI","NO")</f>
        <v>SI</v>
      </c>
    </row>
    <row r="42" spans="1:5" ht="9.75" customHeight="1" x14ac:dyDescent="0.25">
      <c r="A42" s="81"/>
      <c r="B42" s="33" t="s">
        <v>119</v>
      </c>
      <c r="C42" s="36" t="str">
        <f>IF(D40=1,"-","18,00")</f>
        <v>-</v>
      </c>
      <c r="D42" s="37" t="s">
        <v>44</v>
      </c>
      <c r="E42" s="68" t="str">
        <f>IF(EXACT(D42,"-"),"-",IF(VALUE(D42)&gt;VALUE(C42),"NO","SI"))</f>
        <v>-</v>
      </c>
    </row>
    <row r="43" spans="1:5" ht="9.75" customHeight="1" x14ac:dyDescent="0.25">
      <c r="A43" s="81" t="s">
        <v>168</v>
      </c>
      <c r="B43" s="33" t="s">
        <v>131</v>
      </c>
      <c r="C43" s="38" t="s">
        <v>106</v>
      </c>
      <c r="D43" s="29" t="s">
        <v>106</v>
      </c>
      <c r="E43" s="68" t="str">
        <f>IF(D43=C43,"SI","NO")</f>
        <v>SI</v>
      </c>
    </row>
    <row r="44" spans="1:5" ht="9.75" customHeight="1" x14ac:dyDescent="0.25">
      <c r="A44" s="81" t="s">
        <v>169</v>
      </c>
      <c r="B44" s="33" t="s">
        <v>46</v>
      </c>
      <c r="C44" s="38" t="s">
        <v>106</v>
      </c>
      <c r="D44" s="29" t="s">
        <v>106</v>
      </c>
      <c r="E44" s="68" t="str">
        <f>IF(D44=C44,"SI","NO")</f>
        <v>SI</v>
      </c>
    </row>
    <row r="45" spans="1:5" ht="9.75" customHeight="1" x14ac:dyDescent="0.25">
      <c r="A45" s="81"/>
      <c r="B45" s="33" t="s">
        <v>47</v>
      </c>
      <c r="C45" s="38" t="s">
        <v>106</v>
      </c>
      <c r="D45" s="29" t="s">
        <v>106</v>
      </c>
      <c r="E45" s="68" t="str">
        <f>IF(D45=C45,"SI","NO")</f>
        <v>SI</v>
      </c>
    </row>
    <row r="46" spans="1:5" ht="9.75" customHeight="1" x14ac:dyDescent="0.25">
      <c r="A46" s="81" t="s">
        <v>170</v>
      </c>
      <c r="B46" s="33" t="s">
        <v>48</v>
      </c>
      <c r="C46" s="38" t="s">
        <v>36</v>
      </c>
      <c r="D46" s="29" t="s">
        <v>36</v>
      </c>
      <c r="E46" s="68" t="str">
        <f>IF(D46=C46,"SI","NO")</f>
        <v>SI</v>
      </c>
    </row>
    <row r="47" spans="1:5" ht="9.75" customHeight="1" x14ac:dyDescent="0.25">
      <c r="A47" s="81" t="s">
        <v>171</v>
      </c>
      <c r="B47" s="33" t="s">
        <v>49</v>
      </c>
      <c r="C47" s="36" t="s">
        <v>44</v>
      </c>
      <c r="D47" s="37" t="s">
        <v>44</v>
      </c>
      <c r="E47" s="68" t="str">
        <f>IF(D47&gt;=C47,"SI","NO")</f>
        <v>SI</v>
      </c>
    </row>
    <row r="48" spans="1:5" ht="9.75" customHeight="1" x14ac:dyDescent="0.25">
      <c r="A48" s="81" t="s">
        <v>172</v>
      </c>
      <c r="B48" s="33" t="s">
        <v>107</v>
      </c>
      <c r="C48" s="38" t="s">
        <v>106</v>
      </c>
      <c r="D48" s="29" t="s">
        <v>106</v>
      </c>
      <c r="E48" s="68" t="str">
        <f>IF(D48=C48,"SI","NO")</f>
        <v>SI</v>
      </c>
    </row>
    <row r="49" spans="1:5" ht="9.75" customHeight="1" x14ac:dyDescent="0.25">
      <c r="A49" s="82" t="s">
        <v>173</v>
      </c>
      <c r="B49" s="83" t="s">
        <v>51</v>
      </c>
      <c r="C49" s="84" t="s">
        <v>36</v>
      </c>
      <c r="D49" s="72" t="s">
        <v>36</v>
      </c>
      <c r="E49" s="73" t="str">
        <f>IF(D49=C49,"SI","NO")</f>
        <v>SI</v>
      </c>
    </row>
    <row r="50" spans="1:5" ht="5.85" customHeight="1" x14ac:dyDescent="0.25">
      <c r="A50" s="7"/>
      <c r="B50" s="7"/>
      <c r="C50" s="14"/>
      <c r="D50" s="14"/>
      <c r="E50" s="7"/>
    </row>
    <row r="51" spans="1:5" ht="9.75" customHeight="1" x14ac:dyDescent="0.25">
      <c r="A51" s="94" t="s">
        <v>175</v>
      </c>
      <c r="B51" s="95" t="s">
        <v>174</v>
      </c>
      <c r="C51" s="99"/>
      <c r="D51" s="99"/>
      <c r="E51" s="100"/>
    </row>
    <row r="52" spans="1:5" ht="9.75" customHeight="1" x14ac:dyDescent="0.25">
      <c r="A52" s="74" t="s">
        <v>53</v>
      </c>
      <c r="B52" s="19"/>
      <c r="C52" s="23"/>
      <c r="D52" s="23"/>
      <c r="E52" s="85"/>
    </row>
    <row r="53" spans="1:5" ht="9.75" customHeight="1" x14ac:dyDescent="0.25">
      <c r="A53" s="63" t="s">
        <v>4</v>
      </c>
      <c r="B53" s="22" t="s">
        <v>110</v>
      </c>
      <c r="C53" s="30" t="s">
        <v>35</v>
      </c>
      <c r="D53" s="31" t="s">
        <v>37</v>
      </c>
      <c r="E53" s="64" t="s">
        <v>116</v>
      </c>
    </row>
    <row r="54" spans="1:5" ht="9.75" customHeight="1" x14ac:dyDescent="0.25">
      <c r="A54" s="65" t="s">
        <v>152</v>
      </c>
      <c r="B54" s="39" t="s">
        <v>103</v>
      </c>
      <c r="C54" s="41">
        <v>1.5</v>
      </c>
      <c r="D54" s="42">
        <v>2.5</v>
      </c>
      <c r="E54" s="66" t="str">
        <f>IF(EXACT(D54,"n.d."),"vedasi dichiarazione",IF(VALUE(D54)&lt;VALUE(C54),"NO","SI"))</f>
        <v>SI</v>
      </c>
    </row>
    <row r="55" spans="1:5" ht="9.75" customHeight="1" x14ac:dyDescent="0.25">
      <c r="A55" s="67" t="s">
        <v>153</v>
      </c>
      <c r="B55" s="40" t="s">
        <v>103</v>
      </c>
      <c r="C55" s="43">
        <v>20</v>
      </c>
      <c r="D55" s="44" t="s">
        <v>132</v>
      </c>
      <c r="E55" s="68" t="str">
        <f t="shared" ref="E55:E65" si="1">IF(EXACT(D55,"n.d."),"vedasi dichiarazione",IF(VALUE(D55)&lt;VALUE(C55),"NO","SI"))</f>
        <v>vedasi dichiarazione</v>
      </c>
    </row>
    <row r="56" spans="1:5" ht="9.75" customHeight="1" x14ac:dyDescent="0.25">
      <c r="A56" s="67" t="s">
        <v>165</v>
      </c>
      <c r="B56" s="40" t="s">
        <v>103</v>
      </c>
      <c r="C56" s="43">
        <v>40</v>
      </c>
      <c r="D56" s="44" t="s">
        <v>132</v>
      </c>
      <c r="E56" s="68" t="str">
        <f t="shared" si="1"/>
        <v>vedasi dichiarazione</v>
      </c>
    </row>
    <row r="57" spans="1:5" ht="9.75" customHeight="1" x14ac:dyDescent="0.25">
      <c r="A57" s="67" t="s">
        <v>154</v>
      </c>
      <c r="B57" s="40" t="s">
        <v>103</v>
      </c>
      <c r="C57" s="43">
        <v>20</v>
      </c>
      <c r="D57" s="44" t="s">
        <v>132</v>
      </c>
      <c r="E57" s="68" t="str">
        <f>IF(EXACT(D57,"n.d."),"vedasi dichiarazione",IF(VALUE(D57)&lt;VALUE(C57),"NO","SI"))</f>
        <v>vedasi dichiarazione</v>
      </c>
    </row>
    <row r="58" spans="1:5" ht="9.75" customHeight="1" x14ac:dyDescent="0.25">
      <c r="A58" s="67" t="s">
        <v>155</v>
      </c>
      <c r="B58" s="40" t="s">
        <v>103</v>
      </c>
      <c r="C58" s="43">
        <v>20</v>
      </c>
      <c r="D58" s="44" t="s">
        <v>132</v>
      </c>
      <c r="E58" s="68" t="str">
        <f t="shared" si="1"/>
        <v>vedasi dichiarazione</v>
      </c>
    </row>
    <row r="59" spans="1:5" ht="9.75" customHeight="1" x14ac:dyDescent="0.25">
      <c r="A59" s="67" t="s">
        <v>156</v>
      </c>
      <c r="B59" s="40" t="s">
        <v>103</v>
      </c>
      <c r="C59" s="43">
        <v>20</v>
      </c>
      <c r="D59" s="44" t="s">
        <v>132</v>
      </c>
      <c r="E59" s="68" t="str">
        <f t="shared" si="1"/>
        <v>vedasi dichiarazione</v>
      </c>
    </row>
    <row r="60" spans="1:5" ht="9.75" customHeight="1" x14ac:dyDescent="0.25">
      <c r="A60" s="67" t="s">
        <v>157</v>
      </c>
      <c r="B60" s="40" t="s">
        <v>103</v>
      </c>
      <c r="C60" s="43">
        <v>30</v>
      </c>
      <c r="D60" s="44" t="s">
        <v>132</v>
      </c>
      <c r="E60" s="68" t="str">
        <f t="shared" si="1"/>
        <v>vedasi dichiarazione</v>
      </c>
    </row>
    <row r="61" spans="1:5" ht="9.75" customHeight="1" x14ac:dyDescent="0.25">
      <c r="A61" s="67" t="s">
        <v>158</v>
      </c>
      <c r="B61" s="40" t="s">
        <v>103</v>
      </c>
      <c r="C61" s="43">
        <v>40</v>
      </c>
      <c r="D61" s="44">
        <v>47.9</v>
      </c>
      <c r="E61" s="68" t="str">
        <f t="shared" si="1"/>
        <v>SI</v>
      </c>
    </row>
    <row r="62" spans="1:5" ht="9.75" customHeight="1" x14ac:dyDescent="0.25">
      <c r="A62" s="67" t="s">
        <v>159</v>
      </c>
      <c r="B62" s="40" t="s">
        <v>103</v>
      </c>
      <c r="C62" s="43">
        <v>20</v>
      </c>
      <c r="D62" s="44">
        <v>42.3</v>
      </c>
      <c r="E62" s="68" t="str">
        <f t="shared" si="1"/>
        <v>SI</v>
      </c>
    </row>
    <row r="63" spans="1:5" ht="9.75" customHeight="1" x14ac:dyDescent="0.25">
      <c r="A63" s="67" t="s">
        <v>160</v>
      </c>
      <c r="B63" s="40" t="s">
        <v>103</v>
      </c>
      <c r="C63" s="43">
        <v>50</v>
      </c>
      <c r="D63" s="44" t="s">
        <v>132</v>
      </c>
      <c r="E63" s="68" t="str">
        <f t="shared" si="1"/>
        <v>vedasi dichiarazione</v>
      </c>
    </row>
    <row r="64" spans="1:5" ht="9.75" customHeight="1" x14ac:dyDescent="0.25">
      <c r="A64" s="67" t="s">
        <v>161</v>
      </c>
      <c r="B64" s="40" t="s">
        <v>103</v>
      </c>
      <c r="C64" s="43">
        <v>45</v>
      </c>
      <c r="D64" s="44" t="s">
        <v>132</v>
      </c>
      <c r="E64" s="68" t="str">
        <f t="shared" si="1"/>
        <v>vedasi dichiarazione</v>
      </c>
    </row>
    <row r="65" spans="1:5" ht="9.75" customHeight="1" x14ac:dyDescent="0.25">
      <c r="A65" s="69" t="s">
        <v>162</v>
      </c>
      <c r="B65" s="86" t="s">
        <v>103</v>
      </c>
      <c r="C65" s="87">
        <v>20</v>
      </c>
      <c r="D65" s="88" t="s">
        <v>132</v>
      </c>
      <c r="E65" s="73" t="str">
        <f t="shared" si="1"/>
        <v>vedasi dichiarazione</v>
      </c>
    </row>
    <row r="66" spans="1:5" ht="5.85" customHeight="1" x14ac:dyDescent="0.25">
      <c r="A66" s="8"/>
      <c r="B66" s="8"/>
      <c r="C66" s="13"/>
      <c r="D66" s="13"/>
      <c r="E66" s="8"/>
    </row>
    <row r="67" spans="1:5" ht="9.75" customHeight="1" x14ac:dyDescent="0.25">
      <c r="A67" s="94" t="s">
        <v>65</v>
      </c>
      <c r="B67" s="95" t="s">
        <v>66</v>
      </c>
      <c r="C67" s="96"/>
      <c r="D67" s="96"/>
      <c r="E67" s="97"/>
    </row>
    <row r="68" spans="1:5" ht="9.75" customHeight="1" x14ac:dyDescent="0.25">
      <c r="A68" s="63" t="s">
        <v>4</v>
      </c>
      <c r="B68" s="18"/>
      <c r="C68" s="30" t="s">
        <v>35</v>
      </c>
      <c r="D68" s="30" t="s">
        <v>37</v>
      </c>
      <c r="E68" s="64" t="s">
        <v>116</v>
      </c>
    </row>
    <row r="69" spans="1:5" ht="9.75" customHeight="1" x14ac:dyDescent="0.25">
      <c r="A69" s="80" t="s">
        <v>67</v>
      </c>
      <c r="B69" s="39"/>
      <c r="C69" s="45" t="s">
        <v>36</v>
      </c>
      <c r="D69" s="42" t="s">
        <v>36</v>
      </c>
      <c r="E69" s="66" t="str">
        <f t="shared" ref="E69:E76" si="2">IF(D69=C69,"SI",IF(D69="n.d.","vedasi dichiarazione","NO"))</f>
        <v>SI</v>
      </c>
    </row>
    <row r="70" spans="1:5" ht="9.75" customHeight="1" x14ac:dyDescent="0.25">
      <c r="A70" s="81" t="s">
        <v>69</v>
      </c>
      <c r="B70" s="40"/>
      <c r="C70" s="46" t="s">
        <v>36</v>
      </c>
      <c r="D70" s="44" t="s">
        <v>36</v>
      </c>
      <c r="E70" s="68" t="str">
        <f t="shared" si="2"/>
        <v>SI</v>
      </c>
    </row>
    <row r="71" spans="1:5" ht="9.75" customHeight="1" x14ac:dyDescent="0.25">
      <c r="A71" s="81" t="s">
        <v>71</v>
      </c>
      <c r="B71" s="40"/>
      <c r="C71" s="46" t="s">
        <v>36</v>
      </c>
      <c r="D71" s="44" t="s">
        <v>36</v>
      </c>
      <c r="E71" s="68" t="str">
        <f t="shared" si="2"/>
        <v>SI</v>
      </c>
    </row>
    <row r="72" spans="1:5" ht="9.75" customHeight="1" x14ac:dyDescent="0.25">
      <c r="A72" s="81" t="s">
        <v>73</v>
      </c>
      <c r="B72" s="40"/>
      <c r="C72" s="46" t="s">
        <v>36</v>
      </c>
      <c r="D72" s="44" t="s">
        <v>36</v>
      </c>
      <c r="E72" s="68" t="str">
        <f t="shared" si="2"/>
        <v>SI</v>
      </c>
    </row>
    <row r="73" spans="1:5" ht="9.75" customHeight="1" x14ac:dyDescent="0.25">
      <c r="A73" s="81" t="s">
        <v>75</v>
      </c>
      <c r="B73" s="40"/>
      <c r="C73" s="46" t="s">
        <v>36</v>
      </c>
      <c r="D73" s="44" t="s">
        <v>36</v>
      </c>
      <c r="E73" s="68" t="str">
        <f t="shared" si="2"/>
        <v>SI</v>
      </c>
    </row>
    <row r="74" spans="1:5" ht="9.75" customHeight="1" x14ac:dyDescent="0.25">
      <c r="A74" s="81" t="s">
        <v>77</v>
      </c>
      <c r="B74" s="40"/>
      <c r="C74" s="46" t="s">
        <v>36</v>
      </c>
      <c r="D74" s="44" t="s">
        <v>36</v>
      </c>
      <c r="E74" s="68" t="str">
        <f t="shared" si="2"/>
        <v>SI</v>
      </c>
    </row>
    <row r="75" spans="1:5" ht="9.75" customHeight="1" x14ac:dyDescent="0.25">
      <c r="A75" s="81" t="s">
        <v>79</v>
      </c>
      <c r="B75" s="40"/>
      <c r="C75" s="46" t="s">
        <v>36</v>
      </c>
      <c r="D75" s="44" t="s">
        <v>36</v>
      </c>
      <c r="E75" s="68" t="str">
        <f t="shared" si="2"/>
        <v>SI</v>
      </c>
    </row>
    <row r="76" spans="1:5" ht="9.75" customHeight="1" x14ac:dyDescent="0.25">
      <c r="A76" s="82" t="s">
        <v>87</v>
      </c>
      <c r="B76" s="86"/>
      <c r="C76" s="89" t="s">
        <v>36</v>
      </c>
      <c r="D76" s="88" t="s">
        <v>36</v>
      </c>
      <c r="E76" s="73" t="str">
        <f t="shared" si="2"/>
        <v>SI</v>
      </c>
    </row>
    <row r="82" spans="1:5" ht="9.75" customHeight="1" x14ac:dyDescent="0.25">
      <c r="A82" s="126" t="s">
        <v>144</v>
      </c>
      <c r="B82" s="126"/>
      <c r="C82" s="126" t="s">
        <v>176</v>
      </c>
      <c r="D82" s="126"/>
      <c r="E82" s="126"/>
    </row>
    <row r="83" spans="1:5" ht="9.75" customHeight="1" x14ac:dyDescent="0.25">
      <c r="A83" s="117" t="s">
        <v>133</v>
      </c>
      <c r="B83" s="117"/>
      <c r="C83" s="117" t="s">
        <v>134</v>
      </c>
      <c r="D83" s="117"/>
      <c r="E83" s="117"/>
    </row>
    <row r="84" spans="1:5" ht="9.75" customHeight="1" x14ac:dyDescent="0.25">
      <c r="A84" s="117" t="s">
        <v>135</v>
      </c>
      <c r="B84" s="117"/>
      <c r="C84" s="117" t="s">
        <v>136</v>
      </c>
      <c r="D84" s="117"/>
      <c r="E84" s="117"/>
    </row>
    <row r="85" spans="1:5" ht="9.75" customHeight="1" x14ac:dyDescent="0.25">
      <c r="A85" s="117" t="s">
        <v>137</v>
      </c>
      <c r="B85" s="117"/>
      <c r="C85" s="117" t="s">
        <v>138</v>
      </c>
      <c r="D85" s="117"/>
      <c r="E85" s="117"/>
    </row>
    <row r="86" spans="1:5" ht="9.75" customHeight="1" x14ac:dyDescent="0.25">
      <c r="A86" s="117" t="s">
        <v>139</v>
      </c>
      <c r="B86" s="117"/>
      <c r="C86" s="117" t="s">
        <v>148</v>
      </c>
      <c r="D86" s="117"/>
      <c r="E86" s="117"/>
    </row>
    <row r="87" spans="1:5" ht="9.75" customHeight="1" x14ac:dyDescent="0.25">
      <c r="A87" s="117" t="s">
        <v>140</v>
      </c>
      <c r="B87" s="117"/>
      <c r="C87" s="117" t="s">
        <v>141</v>
      </c>
      <c r="D87" s="117"/>
      <c r="E87" s="117"/>
    </row>
    <row r="88" spans="1:5" ht="9.75" customHeight="1" x14ac:dyDescent="0.25">
      <c r="A88" s="117" t="s">
        <v>142</v>
      </c>
      <c r="B88" s="117"/>
      <c r="C88" s="117" t="s">
        <v>143</v>
      </c>
      <c r="D88" s="117"/>
      <c r="E88" s="117"/>
    </row>
    <row r="89" spans="1:5" ht="22.5" customHeight="1" x14ac:dyDescent="0.25">
      <c r="A89" s="114" t="s">
        <v>149</v>
      </c>
      <c r="B89" s="114"/>
      <c r="C89" s="114"/>
      <c r="D89" s="114"/>
      <c r="E89" s="114"/>
    </row>
    <row r="90" spans="1:5" ht="10.5" customHeight="1" x14ac:dyDescent="0.25">
      <c r="A90" s="115" t="s">
        <v>145</v>
      </c>
      <c r="B90" s="115"/>
      <c r="C90" s="115"/>
      <c r="D90" s="115"/>
      <c r="E90" s="115"/>
    </row>
    <row r="91" spans="1:5" ht="22.5" customHeight="1" x14ac:dyDescent="0.25">
      <c r="A91" s="116" t="s">
        <v>177</v>
      </c>
      <c r="B91" s="116"/>
      <c r="C91" s="116"/>
      <c r="D91" s="116"/>
      <c r="E91" s="116"/>
    </row>
    <row r="92" spans="1:5" ht="11.25" customHeight="1" x14ac:dyDescent="0.25">
      <c r="A92" s="110" t="s">
        <v>146</v>
      </c>
      <c r="B92" s="113"/>
      <c r="C92" s="109"/>
      <c r="D92" s="109"/>
      <c r="E92" s="109"/>
    </row>
    <row r="93" spans="1:5" ht="76.5" customHeight="1" x14ac:dyDescent="0.25">
      <c r="A93" s="108"/>
      <c r="B93" s="108"/>
      <c r="C93" s="111"/>
      <c r="D93" s="112" t="s">
        <v>147</v>
      </c>
      <c r="E93" s="111"/>
    </row>
    <row r="94" spans="1:5" ht="9.75" customHeight="1" thickBot="1" x14ac:dyDescent="0.3"/>
    <row r="95" spans="1:5" s="47" customFormat="1" ht="11.25" customHeight="1" thickTop="1" thickBot="1" x14ac:dyDescent="0.3">
      <c r="A95" s="133" t="s">
        <v>150</v>
      </c>
      <c r="B95" s="134"/>
      <c r="C95" s="134"/>
      <c r="D95" s="134"/>
      <c r="E95" s="135"/>
    </row>
    <row r="96" spans="1:5" ht="5.85" customHeight="1" thickTop="1" x14ac:dyDescent="0.25"/>
    <row r="97" spans="1:5" ht="9.75" customHeight="1" x14ac:dyDescent="0.25">
      <c r="A97" s="101" t="s">
        <v>2</v>
      </c>
      <c r="B97" s="127" t="s">
        <v>3</v>
      </c>
      <c r="C97" s="127"/>
      <c r="D97" s="127"/>
      <c r="E97" s="127"/>
    </row>
    <row r="98" spans="1:5" s="15" customFormat="1" ht="8.25" x14ac:dyDescent="0.15">
      <c r="A98" s="90" t="s">
        <v>5</v>
      </c>
      <c r="B98" s="132" t="s">
        <v>6</v>
      </c>
      <c r="C98" s="132"/>
      <c r="D98" s="132"/>
      <c r="E98" s="132"/>
    </row>
    <row r="99" spans="1:5" s="15" customFormat="1" ht="16.350000000000001" customHeight="1" x14ac:dyDescent="0.15">
      <c r="A99" s="91" t="s">
        <v>7</v>
      </c>
      <c r="B99" s="131" t="s">
        <v>8</v>
      </c>
      <c r="C99" s="131"/>
      <c r="D99" s="131"/>
      <c r="E99" s="131"/>
    </row>
    <row r="100" spans="1:5" s="15" customFormat="1" ht="8.25" x14ac:dyDescent="0.15">
      <c r="A100" s="91" t="s">
        <v>9</v>
      </c>
      <c r="B100" s="131" t="s">
        <v>10</v>
      </c>
      <c r="C100" s="131"/>
      <c r="D100" s="131"/>
      <c r="E100" s="131"/>
    </row>
    <row r="101" spans="1:5" s="15" customFormat="1" ht="8.25" x14ac:dyDescent="0.15">
      <c r="A101" s="91" t="s">
        <v>11</v>
      </c>
      <c r="B101" s="131" t="s">
        <v>12</v>
      </c>
      <c r="C101" s="131"/>
      <c r="D101" s="131"/>
      <c r="E101" s="131"/>
    </row>
    <row r="102" spans="1:5" s="15" customFormat="1" ht="8.25" x14ac:dyDescent="0.15">
      <c r="A102" s="91" t="s">
        <v>13</v>
      </c>
      <c r="B102" s="131" t="s">
        <v>14</v>
      </c>
      <c r="C102" s="131"/>
      <c r="D102" s="131"/>
      <c r="E102" s="131"/>
    </row>
    <row r="103" spans="1:5" s="15" customFormat="1" ht="8.25" x14ac:dyDescent="0.15">
      <c r="A103" s="91" t="s">
        <v>15</v>
      </c>
      <c r="B103" s="131" t="s">
        <v>16</v>
      </c>
      <c r="C103" s="131"/>
      <c r="D103" s="131"/>
      <c r="E103" s="131"/>
    </row>
    <row r="104" spans="1:5" s="15" customFormat="1" ht="8.25" x14ac:dyDescent="0.15">
      <c r="A104" s="91" t="s">
        <v>17</v>
      </c>
      <c r="B104" s="131" t="s">
        <v>18</v>
      </c>
      <c r="C104" s="131"/>
      <c r="D104" s="131"/>
      <c r="E104" s="131"/>
    </row>
    <row r="105" spans="1:5" s="15" customFormat="1" ht="8.25" x14ac:dyDescent="0.15">
      <c r="A105" s="91" t="s">
        <v>19</v>
      </c>
      <c r="B105" s="131" t="s">
        <v>20</v>
      </c>
      <c r="C105" s="131"/>
      <c r="D105" s="131"/>
      <c r="E105" s="131"/>
    </row>
    <row r="106" spans="1:5" s="15" customFormat="1" ht="8.25" x14ac:dyDescent="0.15">
      <c r="A106" s="91" t="s">
        <v>21</v>
      </c>
      <c r="B106" s="131" t="s">
        <v>22</v>
      </c>
      <c r="C106" s="131"/>
      <c r="D106" s="131"/>
      <c r="E106" s="131"/>
    </row>
    <row r="107" spans="1:5" s="15" customFormat="1" ht="8.25" x14ac:dyDescent="0.15">
      <c r="A107" s="91" t="s">
        <v>23</v>
      </c>
      <c r="B107" s="131" t="s">
        <v>24</v>
      </c>
      <c r="C107" s="131"/>
      <c r="D107" s="131"/>
      <c r="E107" s="131"/>
    </row>
    <row r="108" spans="1:5" s="15" customFormat="1" ht="8.25" x14ac:dyDescent="0.15">
      <c r="A108" s="91" t="s">
        <v>25</v>
      </c>
      <c r="B108" s="131" t="s">
        <v>26</v>
      </c>
      <c r="C108" s="131"/>
      <c r="D108" s="131"/>
      <c r="E108" s="131"/>
    </row>
    <row r="109" spans="1:5" s="15" customFormat="1" ht="8.25" x14ac:dyDescent="0.15">
      <c r="A109" s="91" t="s">
        <v>27</v>
      </c>
      <c r="B109" s="131" t="s">
        <v>28</v>
      </c>
      <c r="C109" s="131"/>
      <c r="D109" s="131"/>
      <c r="E109" s="131"/>
    </row>
    <row r="110" spans="1:5" s="15" customFormat="1" ht="8.25" x14ac:dyDescent="0.15">
      <c r="A110" s="91" t="s">
        <v>29</v>
      </c>
      <c r="B110" s="131" t="s">
        <v>30</v>
      </c>
      <c r="C110" s="131"/>
      <c r="D110" s="131"/>
      <c r="E110" s="131"/>
    </row>
    <row r="111" spans="1:5" s="15" customFormat="1" ht="8.25" x14ac:dyDescent="0.15">
      <c r="A111" s="91" t="s">
        <v>31</v>
      </c>
      <c r="B111" s="131" t="s">
        <v>32</v>
      </c>
      <c r="C111" s="131"/>
      <c r="D111" s="131"/>
      <c r="E111" s="131"/>
    </row>
    <row r="112" spans="1:5" s="15" customFormat="1" ht="8.25" x14ac:dyDescent="0.15">
      <c r="A112" s="91" t="s">
        <v>33</v>
      </c>
      <c r="B112" s="131" t="s">
        <v>34</v>
      </c>
      <c r="C112" s="131"/>
      <c r="D112" s="131"/>
      <c r="E112" s="131"/>
    </row>
    <row r="113" spans="1:5" s="15" customFormat="1" ht="8.25" x14ac:dyDescent="0.15">
      <c r="A113" s="91" t="s">
        <v>82</v>
      </c>
      <c r="B113" s="128" t="s">
        <v>83</v>
      </c>
      <c r="C113" s="128"/>
      <c r="D113" s="128"/>
      <c r="E113" s="128"/>
    </row>
    <row r="114" spans="1:5" ht="5.85" customHeight="1" x14ac:dyDescent="0.25">
      <c r="A114" s="3"/>
      <c r="B114" s="11"/>
    </row>
    <row r="115" spans="1:5" ht="9.75" customHeight="1" x14ac:dyDescent="0.25">
      <c r="A115" s="101" t="s">
        <v>151</v>
      </c>
      <c r="B115" s="127" t="s">
        <v>174</v>
      </c>
      <c r="C115" s="127"/>
      <c r="D115" s="127"/>
      <c r="E115" s="127"/>
    </row>
    <row r="116" spans="1:5" ht="9.75" customHeight="1" x14ac:dyDescent="0.25">
      <c r="A116" s="1" t="s">
        <v>40</v>
      </c>
      <c r="B116" s="7"/>
      <c r="C116" s="14"/>
      <c r="D116" s="14"/>
      <c r="E116" s="7"/>
    </row>
    <row r="117" spans="1:5" s="15" customFormat="1" ht="8.25" x14ac:dyDescent="0.15">
      <c r="A117" s="92" t="s">
        <v>167</v>
      </c>
      <c r="B117" s="129" t="s">
        <v>42</v>
      </c>
      <c r="C117" s="129"/>
      <c r="D117" s="129"/>
      <c r="E117" s="129"/>
    </row>
    <row r="118" spans="1:5" s="15" customFormat="1" ht="8.25" x14ac:dyDescent="0.15">
      <c r="A118" s="93" t="s">
        <v>168</v>
      </c>
      <c r="B118" s="130" t="s">
        <v>43</v>
      </c>
      <c r="C118" s="130"/>
      <c r="D118" s="130"/>
      <c r="E118" s="130"/>
    </row>
    <row r="119" spans="1:5" s="15" customFormat="1" ht="8.25" x14ac:dyDescent="0.15">
      <c r="A119" s="93" t="s">
        <v>169</v>
      </c>
      <c r="B119" s="130" t="s">
        <v>45</v>
      </c>
      <c r="C119" s="130"/>
      <c r="D119" s="130"/>
      <c r="E119" s="130"/>
    </row>
    <row r="120" spans="1:5" s="15" customFormat="1" ht="8.25" x14ac:dyDescent="0.15">
      <c r="A120" s="93" t="s">
        <v>170</v>
      </c>
      <c r="B120" s="130" t="s">
        <v>48</v>
      </c>
      <c r="C120" s="130"/>
      <c r="D120" s="130"/>
      <c r="E120" s="130"/>
    </row>
    <row r="121" spans="1:5" s="15" customFormat="1" ht="8.25" x14ac:dyDescent="0.15">
      <c r="A121" s="93" t="s">
        <v>171</v>
      </c>
      <c r="B121" s="130" t="s">
        <v>49</v>
      </c>
      <c r="C121" s="130"/>
      <c r="D121" s="130"/>
      <c r="E121" s="130"/>
    </row>
    <row r="122" spans="1:5" s="15" customFormat="1" ht="8.25" x14ac:dyDescent="0.15">
      <c r="A122" s="93" t="s">
        <v>172</v>
      </c>
      <c r="B122" s="130" t="s">
        <v>50</v>
      </c>
      <c r="C122" s="130"/>
      <c r="D122" s="130"/>
      <c r="E122" s="130"/>
    </row>
    <row r="123" spans="1:5" s="15" customFormat="1" ht="8.25" x14ac:dyDescent="0.15">
      <c r="A123" s="93" t="s">
        <v>173</v>
      </c>
      <c r="B123" s="130" t="s">
        <v>51</v>
      </c>
      <c r="C123" s="130"/>
      <c r="D123" s="130"/>
      <c r="E123" s="130"/>
    </row>
    <row r="124" spans="1:5" ht="5.85" customHeight="1" x14ac:dyDescent="0.25">
      <c r="A124" s="6"/>
      <c r="B124" s="4"/>
    </row>
    <row r="125" spans="1:5" ht="9.75" customHeight="1" x14ac:dyDescent="0.25">
      <c r="A125" s="101" t="s">
        <v>151</v>
      </c>
      <c r="B125" s="127" t="s">
        <v>174</v>
      </c>
      <c r="C125" s="127"/>
      <c r="D125" s="127"/>
      <c r="E125" s="127"/>
    </row>
    <row r="126" spans="1:5" ht="9.75" customHeight="1" x14ac:dyDescent="0.25">
      <c r="A126" s="1" t="s">
        <v>53</v>
      </c>
      <c r="B126" s="7"/>
      <c r="C126" s="10"/>
      <c r="D126" s="10"/>
      <c r="E126" s="9"/>
    </row>
    <row r="127" spans="1:5" s="15" customFormat="1" ht="8.25" x14ac:dyDescent="0.15">
      <c r="A127" s="92" t="s">
        <v>152</v>
      </c>
      <c r="B127" s="129" t="s">
        <v>54</v>
      </c>
      <c r="C127" s="129"/>
      <c r="D127" s="129"/>
      <c r="E127" s="129"/>
    </row>
    <row r="128" spans="1:5" s="15" customFormat="1" ht="8.25" x14ac:dyDescent="0.15">
      <c r="A128" s="93" t="s">
        <v>164</v>
      </c>
      <c r="B128" s="130" t="s">
        <v>55</v>
      </c>
      <c r="C128" s="130"/>
      <c r="D128" s="130"/>
      <c r="E128" s="130"/>
    </row>
    <row r="129" spans="1:5" s="15" customFormat="1" ht="8.25" x14ac:dyDescent="0.15">
      <c r="A129" s="93" t="s">
        <v>165</v>
      </c>
      <c r="B129" s="130" t="s">
        <v>56</v>
      </c>
      <c r="C129" s="130"/>
      <c r="D129" s="130"/>
      <c r="E129" s="130"/>
    </row>
    <row r="130" spans="1:5" s="15" customFormat="1" ht="8.25" x14ac:dyDescent="0.15">
      <c r="A130" s="93" t="s">
        <v>154</v>
      </c>
      <c r="B130" s="130" t="s">
        <v>57</v>
      </c>
      <c r="C130" s="130"/>
      <c r="D130" s="130"/>
      <c r="E130" s="130"/>
    </row>
    <row r="131" spans="1:5" s="15" customFormat="1" ht="8.25" x14ac:dyDescent="0.15">
      <c r="A131" s="93" t="s">
        <v>155</v>
      </c>
      <c r="B131" s="130" t="s">
        <v>58</v>
      </c>
      <c r="C131" s="130"/>
      <c r="D131" s="130"/>
      <c r="E131" s="130"/>
    </row>
    <row r="132" spans="1:5" s="15" customFormat="1" ht="8.25" x14ac:dyDescent="0.15">
      <c r="A132" s="93" t="s">
        <v>156</v>
      </c>
      <c r="B132" s="130" t="s">
        <v>59</v>
      </c>
      <c r="C132" s="130"/>
      <c r="D132" s="130"/>
      <c r="E132" s="130"/>
    </row>
    <row r="133" spans="1:5" s="15" customFormat="1" ht="8.25" x14ac:dyDescent="0.15">
      <c r="A133" s="93" t="s">
        <v>157</v>
      </c>
      <c r="B133" s="130" t="s">
        <v>60</v>
      </c>
      <c r="C133" s="130"/>
      <c r="D133" s="130"/>
      <c r="E133" s="130"/>
    </row>
    <row r="134" spans="1:5" s="15" customFormat="1" ht="8.25" x14ac:dyDescent="0.15">
      <c r="A134" s="93" t="s">
        <v>158</v>
      </c>
      <c r="B134" s="130" t="s">
        <v>61</v>
      </c>
      <c r="C134" s="130"/>
      <c r="D134" s="130"/>
      <c r="E134" s="130"/>
    </row>
    <row r="135" spans="1:5" s="15" customFormat="1" ht="8.25" x14ac:dyDescent="0.15">
      <c r="A135" s="93" t="s">
        <v>159</v>
      </c>
      <c r="B135" s="130" t="s">
        <v>62</v>
      </c>
      <c r="C135" s="130"/>
      <c r="D135" s="130"/>
      <c r="E135" s="130"/>
    </row>
    <row r="136" spans="1:5" s="15" customFormat="1" ht="8.25" x14ac:dyDescent="0.15">
      <c r="A136" s="93" t="s">
        <v>160</v>
      </c>
      <c r="B136" s="130" t="s">
        <v>63</v>
      </c>
      <c r="C136" s="130"/>
      <c r="D136" s="130"/>
      <c r="E136" s="130"/>
    </row>
    <row r="137" spans="1:5" s="15" customFormat="1" ht="8.25" x14ac:dyDescent="0.15">
      <c r="A137" s="93" t="s">
        <v>161</v>
      </c>
      <c r="B137" s="130" t="s">
        <v>64</v>
      </c>
      <c r="C137" s="130"/>
      <c r="D137" s="130"/>
      <c r="E137" s="130"/>
    </row>
    <row r="138" spans="1:5" s="15" customFormat="1" ht="8.25" x14ac:dyDescent="0.15">
      <c r="A138" s="93" t="s">
        <v>162</v>
      </c>
      <c r="B138" s="130" t="s">
        <v>163</v>
      </c>
      <c r="C138" s="130"/>
      <c r="D138" s="130"/>
      <c r="E138" s="130"/>
    </row>
    <row r="139" spans="1:5" ht="5.85" customHeight="1" x14ac:dyDescent="0.25">
      <c r="A139" s="3"/>
    </row>
    <row r="140" spans="1:5" ht="9.75" customHeight="1" x14ac:dyDescent="0.25">
      <c r="A140" s="101" t="s">
        <v>65</v>
      </c>
      <c r="B140" s="127" t="s">
        <v>66</v>
      </c>
      <c r="C140" s="127"/>
      <c r="D140" s="127"/>
      <c r="E140" s="127"/>
    </row>
    <row r="141" spans="1:5" s="15" customFormat="1" ht="8.25" x14ac:dyDescent="0.15">
      <c r="A141" s="92" t="s">
        <v>67</v>
      </c>
      <c r="B141" s="132" t="s">
        <v>68</v>
      </c>
      <c r="C141" s="132"/>
      <c r="D141" s="132"/>
      <c r="E141" s="132"/>
    </row>
    <row r="142" spans="1:5" s="15" customFormat="1" ht="8.25" x14ac:dyDescent="0.15">
      <c r="A142" s="93" t="s">
        <v>69</v>
      </c>
      <c r="B142" s="131" t="s">
        <v>70</v>
      </c>
      <c r="C142" s="131"/>
      <c r="D142" s="131"/>
      <c r="E142" s="131"/>
    </row>
    <row r="143" spans="1:5" s="15" customFormat="1" ht="8.25" x14ac:dyDescent="0.15">
      <c r="A143" s="93" t="s">
        <v>71</v>
      </c>
      <c r="B143" s="131" t="s">
        <v>72</v>
      </c>
      <c r="C143" s="131"/>
      <c r="D143" s="131"/>
      <c r="E143" s="131"/>
    </row>
    <row r="144" spans="1:5" s="15" customFormat="1" ht="8.25" x14ac:dyDescent="0.15">
      <c r="A144" s="93" t="s">
        <v>73</v>
      </c>
      <c r="B144" s="131" t="s">
        <v>74</v>
      </c>
      <c r="C144" s="131"/>
      <c r="D144" s="131"/>
      <c r="E144" s="131"/>
    </row>
    <row r="145" spans="1:5" s="15" customFormat="1" ht="8.25" x14ac:dyDescent="0.15">
      <c r="A145" s="93" t="s">
        <v>75</v>
      </c>
      <c r="B145" s="131" t="s">
        <v>76</v>
      </c>
      <c r="C145" s="131"/>
      <c r="D145" s="131"/>
      <c r="E145" s="131"/>
    </row>
    <row r="146" spans="1:5" s="15" customFormat="1" ht="8.25" x14ac:dyDescent="0.15">
      <c r="A146" s="93" t="s">
        <v>77</v>
      </c>
      <c r="B146" s="131" t="s">
        <v>78</v>
      </c>
      <c r="C146" s="131"/>
      <c r="D146" s="131"/>
      <c r="E146" s="131"/>
    </row>
    <row r="147" spans="1:5" s="15" customFormat="1" ht="8.25" x14ac:dyDescent="0.15">
      <c r="A147" s="93" t="s">
        <v>79</v>
      </c>
      <c r="B147" s="131" t="s">
        <v>80</v>
      </c>
      <c r="C147" s="131"/>
      <c r="D147" s="131"/>
      <c r="E147" s="131"/>
    </row>
    <row r="148" spans="1:5" s="15" customFormat="1" ht="16.350000000000001" customHeight="1" x14ac:dyDescent="0.15">
      <c r="A148" s="93" t="s">
        <v>84</v>
      </c>
      <c r="B148" s="128" t="s">
        <v>104</v>
      </c>
      <c r="C148" s="128"/>
      <c r="D148" s="128"/>
      <c r="E148" s="128"/>
    </row>
    <row r="149" spans="1:5" s="15" customFormat="1" ht="8.25" x14ac:dyDescent="0.15">
      <c r="A149" s="93" t="s">
        <v>85</v>
      </c>
      <c r="B149" s="128" t="s">
        <v>94</v>
      </c>
      <c r="C149" s="128"/>
      <c r="D149" s="128"/>
      <c r="E149" s="128"/>
    </row>
    <row r="150" spans="1:5" s="15" customFormat="1" ht="15.75" customHeight="1" x14ac:dyDescent="0.15">
      <c r="A150" s="93" t="s">
        <v>86</v>
      </c>
      <c r="B150" s="128" t="s">
        <v>95</v>
      </c>
      <c r="C150" s="128"/>
      <c r="D150" s="128"/>
      <c r="E150" s="128"/>
    </row>
    <row r="151" spans="1:5" s="15" customFormat="1" ht="8.25" x14ac:dyDescent="0.15">
      <c r="A151" s="93" t="s">
        <v>87</v>
      </c>
      <c r="B151" s="128" t="s">
        <v>96</v>
      </c>
      <c r="C151" s="128"/>
      <c r="D151" s="128"/>
      <c r="E151" s="128"/>
    </row>
    <row r="152" spans="1:5" s="15" customFormat="1" ht="16.350000000000001" customHeight="1" x14ac:dyDescent="0.15">
      <c r="A152" s="93" t="s">
        <v>88</v>
      </c>
      <c r="B152" s="128" t="s">
        <v>97</v>
      </c>
      <c r="C152" s="128"/>
      <c r="D152" s="128"/>
      <c r="E152" s="128"/>
    </row>
    <row r="153" spans="1:5" s="15" customFormat="1" ht="16.350000000000001" customHeight="1" x14ac:dyDescent="0.15">
      <c r="A153" s="93" t="s">
        <v>89</v>
      </c>
      <c r="B153" s="128" t="s">
        <v>98</v>
      </c>
      <c r="C153" s="128"/>
      <c r="D153" s="128"/>
      <c r="E153" s="128"/>
    </row>
    <row r="154" spans="1:5" s="15" customFormat="1" ht="8.25" x14ac:dyDescent="0.15">
      <c r="A154" s="93" t="s">
        <v>90</v>
      </c>
      <c r="B154" s="128" t="s">
        <v>99</v>
      </c>
      <c r="C154" s="128"/>
      <c r="D154" s="128"/>
      <c r="E154" s="128"/>
    </row>
    <row r="155" spans="1:5" s="15" customFormat="1" ht="8.25" x14ac:dyDescent="0.15">
      <c r="A155" s="93" t="s">
        <v>91</v>
      </c>
      <c r="B155" s="128" t="s">
        <v>105</v>
      </c>
      <c r="C155" s="128"/>
      <c r="D155" s="128"/>
      <c r="E155" s="128"/>
    </row>
    <row r="156" spans="1:5" s="15" customFormat="1" ht="16.350000000000001" customHeight="1" x14ac:dyDescent="0.15">
      <c r="A156" s="93" t="s">
        <v>92</v>
      </c>
      <c r="B156" s="128" t="s">
        <v>100</v>
      </c>
      <c r="C156" s="128"/>
      <c r="D156" s="128"/>
      <c r="E156" s="128"/>
    </row>
    <row r="157" spans="1:5" s="15" customFormat="1" ht="8.25" x14ac:dyDescent="0.15">
      <c r="A157" s="93" t="s">
        <v>81</v>
      </c>
      <c r="B157" s="128" t="s">
        <v>101</v>
      </c>
      <c r="C157" s="128"/>
      <c r="D157" s="128"/>
      <c r="E157" s="128"/>
    </row>
    <row r="158" spans="1:5" s="15" customFormat="1" ht="16.350000000000001" customHeight="1" x14ac:dyDescent="0.15">
      <c r="A158" s="93" t="s">
        <v>93</v>
      </c>
      <c r="B158" s="128" t="s">
        <v>102</v>
      </c>
      <c r="C158" s="128"/>
      <c r="D158" s="128"/>
      <c r="E158" s="128"/>
    </row>
    <row r="159" spans="1:5" ht="9.75" customHeight="1" x14ac:dyDescent="0.25">
      <c r="A159" s="6"/>
      <c r="B159" s="11"/>
    </row>
    <row r="160" spans="1:5" ht="9.75" customHeight="1" x14ac:dyDescent="0.25">
      <c r="A160" s="6"/>
      <c r="B160" s="11"/>
    </row>
    <row r="161" spans="1:2" ht="9.75" customHeight="1" x14ac:dyDescent="0.25">
      <c r="A161" s="6"/>
      <c r="B161" s="11"/>
    </row>
  </sheetData>
  <dataConsolidate function="count"/>
  <mergeCells count="78">
    <mergeCell ref="B158:E158"/>
    <mergeCell ref="A95:E95"/>
    <mergeCell ref="B155:E155"/>
    <mergeCell ref="B156:E156"/>
    <mergeCell ref="B157:E157"/>
    <mergeCell ref="B151:E151"/>
    <mergeCell ref="B152:E152"/>
    <mergeCell ref="B153:E153"/>
    <mergeCell ref="B154:E154"/>
    <mergeCell ref="B149:E149"/>
    <mergeCell ref="B150:E150"/>
    <mergeCell ref="B144:E144"/>
    <mergeCell ref="B145:E145"/>
    <mergeCell ref="B146:E146"/>
    <mergeCell ref="B147:E147"/>
    <mergeCell ref="B148:E148"/>
    <mergeCell ref="B137:E137"/>
    <mergeCell ref="B138:E138"/>
    <mergeCell ref="B141:E141"/>
    <mergeCell ref="B142:E142"/>
    <mergeCell ref="B143:E143"/>
    <mergeCell ref="B140:E140"/>
    <mergeCell ref="B132:E132"/>
    <mergeCell ref="B133:E133"/>
    <mergeCell ref="B134:E134"/>
    <mergeCell ref="B135:E135"/>
    <mergeCell ref="B136:E136"/>
    <mergeCell ref="B127:E127"/>
    <mergeCell ref="B128:E128"/>
    <mergeCell ref="B129:E129"/>
    <mergeCell ref="B130:E130"/>
    <mergeCell ref="B131:E131"/>
    <mergeCell ref="B98:E98"/>
    <mergeCell ref="B99:E99"/>
    <mergeCell ref="B100:E100"/>
    <mergeCell ref="B101:E101"/>
    <mergeCell ref="B102:E102"/>
    <mergeCell ref="B103:E103"/>
    <mergeCell ref="B104:E104"/>
    <mergeCell ref="B105:E105"/>
    <mergeCell ref="B106:E106"/>
    <mergeCell ref="B107:E107"/>
    <mergeCell ref="B97:E97"/>
    <mergeCell ref="B115:E115"/>
    <mergeCell ref="B125:E125"/>
    <mergeCell ref="B113:E113"/>
    <mergeCell ref="B117:E117"/>
    <mergeCell ref="B118:E118"/>
    <mergeCell ref="B119:E119"/>
    <mergeCell ref="B120:E120"/>
    <mergeCell ref="B121:E121"/>
    <mergeCell ref="B122:E122"/>
    <mergeCell ref="B123:E123"/>
    <mergeCell ref="B108:E108"/>
    <mergeCell ref="B109:E109"/>
    <mergeCell ref="B110:E110"/>
    <mergeCell ref="B111:E111"/>
    <mergeCell ref="B112:E112"/>
    <mergeCell ref="A85:B85"/>
    <mergeCell ref="C85:E85"/>
    <mergeCell ref="A86:B86"/>
    <mergeCell ref="C86:E86"/>
    <mergeCell ref="A1:E1"/>
    <mergeCell ref="D7:E7"/>
    <mergeCell ref="C7:C12"/>
    <mergeCell ref="A83:B83"/>
    <mergeCell ref="C83:E83"/>
    <mergeCell ref="A84:B84"/>
    <mergeCell ref="C84:E84"/>
    <mergeCell ref="A82:B82"/>
    <mergeCell ref="C82:E82"/>
    <mergeCell ref="A89:E89"/>
    <mergeCell ref="A90:E90"/>
    <mergeCell ref="A91:E91"/>
    <mergeCell ref="A87:B87"/>
    <mergeCell ref="C87:E87"/>
    <mergeCell ref="A88:B88"/>
    <mergeCell ref="C88:E88"/>
  </mergeCells>
  <phoneticPr fontId="7" type="noConversion"/>
  <conditionalFormatting sqref="E16:E30 E43:E48">
    <cfRule type="containsText" dxfId="39" priority="53" operator="containsText" text="vedasi dichiarazione">
      <formula>NOT(ISERROR(SEARCH("vedasi dichiarazione",E16)))</formula>
    </cfRule>
    <cfRule type="containsText" dxfId="38" priority="55" operator="containsText" text="SI">
      <formula>NOT(ISERROR(SEARCH("SI",E16)))</formula>
    </cfRule>
  </conditionalFormatting>
  <conditionalFormatting sqref="E16:E31 E43:E48">
    <cfRule type="containsText" dxfId="37" priority="54" operator="containsText" text="NO">
      <formula>NOT(ISERROR(SEARCH("NO",E16)))</formula>
    </cfRule>
  </conditionalFormatting>
  <conditionalFormatting sqref="E9">
    <cfRule type="containsText" dxfId="36" priority="37" operator="containsText" text="D">
      <formula>NOT(ISERROR(SEARCH("D",E9)))</formula>
    </cfRule>
    <cfRule type="containsText" dxfId="35" priority="38" operator="containsText" text="C">
      <formula>NOT(ISERROR(SEARCH("C",E9)))</formula>
    </cfRule>
    <cfRule type="containsText" dxfId="34" priority="39" operator="containsText" text="B">
      <formula>NOT(ISERROR(SEARCH("B",E9)))</formula>
    </cfRule>
    <cfRule type="containsText" dxfId="33" priority="40" operator="containsText" text="A">
      <formula>NOT(ISERROR(SEARCH("A",E9)))</formula>
    </cfRule>
  </conditionalFormatting>
  <conditionalFormatting sqref="E35">
    <cfRule type="containsText" dxfId="32" priority="34" operator="containsText" text="vedasi dichiarazione">
      <formula>NOT(ISERROR(SEARCH("vedasi dichiarazione",E35)))</formula>
    </cfRule>
    <cfRule type="containsText" dxfId="31" priority="36" operator="containsText" text="SI">
      <formula>NOT(ISERROR(SEARCH("SI",E35)))</formula>
    </cfRule>
  </conditionalFormatting>
  <conditionalFormatting sqref="E35">
    <cfRule type="containsText" dxfId="30" priority="35" operator="containsText" text="NO">
      <formula>NOT(ISERROR(SEARCH("NO",E35)))</formula>
    </cfRule>
  </conditionalFormatting>
  <conditionalFormatting sqref="E40">
    <cfRule type="containsText" dxfId="29" priority="31" operator="containsText" text="vedasi dichiarazione">
      <formula>NOT(ISERROR(SEARCH("vedasi dichiarazione",E40)))</formula>
    </cfRule>
    <cfRule type="containsText" dxfId="28" priority="33" operator="containsText" text="SI">
      <formula>NOT(ISERROR(SEARCH("SI",E40)))</formula>
    </cfRule>
  </conditionalFormatting>
  <conditionalFormatting sqref="E40">
    <cfRule type="containsText" dxfId="27" priority="32" operator="containsText" text="NO">
      <formula>NOT(ISERROR(SEARCH("NO",E40)))</formula>
    </cfRule>
  </conditionalFormatting>
  <conditionalFormatting sqref="E41">
    <cfRule type="containsText" dxfId="26" priority="28" operator="containsText" text="vedasi dichiarazione">
      <formula>NOT(ISERROR(SEARCH("vedasi dichiarazione",E41)))</formula>
    </cfRule>
    <cfRule type="containsText" dxfId="25" priority="30" operator="containsText" text="SI">
      <formula>NOT(ISERROR(SEARCH("SI",E41)))</formula>
    </cfRule>
  </conditionalFormatting>
  <conditionalFormatting sqref="E41">
    <cfRule type="containsText" dxfId="24" priority="29" operator="containsText" text="NO">
      <formula>NOT(ISERROR(SEARCH("NO",E41)))</formula>
    </cfRule>
  </conditionalFormatting>
  <conditionalFormatting sqref="E42">
    <cfRule type="containsText" dxfId="23" priority="22" operator="containsText" text="vedasi dichiarazione">
      <formula>NOT(ISERROR(SEARCH("vedasi dichiarazione",E42)))</formula>
    </cfRule>
    <cfRule type="containsText" dxfId="22" priority="24" operator="containsText" text="SI">
      <formula>NOT(ISERROR(SEARCH("SI",E42)))</formula>
    </cfRule>
  </conditionalFormatting>
  <conditionalFormatting sqref="E42">
    <cfRule type="containsText" dxfId="21" priority="23" operator="containsText" text="NO">
      <formula>NOT(ISERROR(SEARCH("NO",E42)))</formula>
    </cfRule>
  </conditionalFormatting>
  <conditionalFormatting sqref="E49">
    <cfRule type="containsText" dxfId="20" priority="19" operator="containsText" text="vedasi dichiarazione">
      <formula>NOT(ISERROR(SEARCH("vedasi dichiarazione",E49)))</formula>
    </cfRule>
    <cfRule type="containsText" dxfId="19" priority="21" operator="containsText" text="SI">
      <formula>NOT(ISERROR(SEARCH("SI",E49)))</formula>
    </cfRule>
  </conditionalFormatting>
  <conditionalFormatting sqref="E49">
    <cfRule type="containsText" dxfId="18" priority="20" operator="containsText" text="NO">
      <formula>NOT(ISERROR(SEARCH("NO",E49)))</formula>
    </cfRule>
  </conditionalFormatting>
  <conditionalFormatting sqref="E54">
    <cfRule type="containsText" dxfId="17" priority="16" operator="containsText" text="vedasi dichiarazione">
      <formula>NOT(ISERROR(SEARCH("vedasi dichiarazione",E54)))</formula>
    </cfRule>
    <cfRule type="containsText" dxfId="16" priority="18" operator="containsText" text="SI">
      <formula>NOT(ISERROR(SEARCH("SI",E54)))</formula>
    </cfRule>
  </conditionalFormatting>
  <conditionalFormatting sqref="E54">
    <cfRule type="containsText" dxfId="15" priority="17" operator="containsText" text="NO">
      <formula>NOT(ISERROR(SEARCH("NO",E54)))</formula>
    </cfRule>
  </conditionalFormatting>
  <conditionalFormatting sqref="E55:E64">
    <cfRule type="containsText" dxfId="14" priority="13" operator="containsText" text="vedasi dichiarazione">
      <formula>NOT(ISERROR(SEARCH("vedasi dichiarazione",E55)))</formula>
    </cfRule>
    <cfRule type="containsText" dxfId="13" priority="15" operator="containsText" text="SI">
      <formula>NOT(ISERROR(SEARCH("SI",E55)))</formula>
    </cfRule>
  </conditionalFormatting>
  <conditionalFormatting sqref="E55:E64">
    <cfRule type="containsText" dxfId="12" priority="14" operator="containsText" text="NO">
      <formula>NOT(ISERROR(SEARCH("NO",E55)))</formula>
    </cfRule>
  </conditionalFormatting>
  <conditionalFormatting sqref="E65">
    <cfRule type="containsText" dxfId="11" priority="10" operator="containsText" text="vedasi dichiarazione">
      <formula>NOT(ISERROR(SEARCH("vedasi dichiarazione",E65)))</formula>
    </cfRule>
    <cfRule type="containsText" dxfId="10" priority="12" operator="containsText" text="SI">
      <formula>NOT(ISERROR(SEARCH("SI",E65)))</formula>
    </cfRule>
  </conditionalFormatting>
  <conditionalFormatting sqref="E65">
    <cfRule type="containsText" dxfId="9" priority="11" operator="containsText" text="NO">
      <formula>NOT(ISERROR(SEARCH("NO",E65)))</formula>
    </cfRule>
  </conditionalFormatting>
  <conditionalFormatting sqref="E69">
    <cfRule type="containsText" dxfId="8" priority="7" operator="containsText" text="vedasi dichiarazione">
      <formula>NOT(ISERROR(SEARCH("vedasi dichiarazione",E69)))</formula>
    </cfRule>
    <cfRule type="containsText" dxfId="7" priority="9" operator="containsText" text="SI">
      <formula>NOT(ISERROR(SEARCH("SI",E69)))</formula>
    </cfRule>
  </conditionalFormatting>
  <conditionalFormatting sqref="E69">
    <cfRule type="containsText" dxfId="6" priority="8" operator="containsText" text="NO">
      <formula>NOT(ISERROR(SEARCH("NO",E69)))</formula>
    </cfRule>
  </conditionalFormatting>
  <conditionalFormatting sqref="E76">
    <cfRule type="containsText" dxfId="5" priority="4" operator="containsText" text="vedasi dichiarazione">
      <formula>NOT(ISERROR(SEARCH("vedasi dichiarazione",E76)))</formula>
    </cfRule>
    <cfRule type="containsText" dxfId="4" priority="6" operator="containsText" text="SI">
      <formula>NOT(ISERROR(SEARCH("SI",E76)))</formula>
    </cfRule>
  </conditionalFormatting>
  <conditionalFormatting sqref="E76">
    <cfRule type="containsText" dxfId="3" priority="5" operator="containsText" text="NO">
      <formula>NOT(ISERROR(SEARCH("NO",E76)))</formula>
    </cfRule>
  </conditionalFormatting>
  <conditionalFormatting sqref="E70:E75">
    <cfRule type="containsText" dxfId="2" priority="1" operator="containsText" text="vedasi dichiarazione">
      <formula>NOT(ISERROR(SEARCH("vedasi dichiarazione",E70)))</formula>
    </cfRule>
    <cfRule type="containsText" dxfId="1" priority="3" operator="containsText" text="SI">
      <formula>NOT(ISERROR(SEARCH("SI",E70)))</formula>
    </cfRule>
  </conditionalFormatting>
  <conditionalFormatting sqref="E70:E75">
    <cfRule type="containsText" dxfId="0" priority="2" operator="containsText" text="NO">
      <formula>NOT(ISERROR(SEARCH("NO",E70)))</formula>
    </cfRule>
  </conditionalFormatting>
  <dataValidations disablePrompts="1" count="5">
    <dataValidation type="list" allowBlank="1" showInputMessage="1" showErrorMessage="1" sqref="E9">
      <formula1>"A,B,C,D"</formula1>
    </dataValidation>
    <dataValidation type="list" allowBlank="1" showInputMessage="1" showErrorMessage="1" sqref="E10">
      <formula1>"ISTITUZIONALE,COMMERCIALE"</formula1>
    </dataValidation>
    <dataValidation type="list" allowBlank="1" showInputMessage="1" showErrorMessage="1" sqref="E11">
      <formula1>"B/C/D,E/F/F-bis"</formula1>
    </dataValidation>
    <dataValidation type="list" allowBlank="1" showInputMessage="1" showErrorMessage="1" sqref="E12">
      <formula1>"//,ꓕ"</formula1>
    </dataValidation>
    <dataValidation type="list" allowBlank="1" showInputMessage="1" showErrorMessage="1" sqref="E8">
      <formula1>"1,2,3,4,5,6,7,8,9,10"</formula1>
    </dataValidation>
  </dataValidations>
  <printOptions horizontalCentered="1"/>
  <pageMargins left="0.39370078740157483" right="0.39370078740157483" top="0.39370078740157483" bottom="0.39370078740157483" header="0" footer="0"/>
  <pageSetup paperSize="9" orientation="portrait" r:id="rId1"/>
  <headerFooter>
    <oddHeader>&amp;R&amp;"-,Grassetto"&amp;10mod. A6 - allegato obbligatorio</oddHeader>
    <oddFooter>&amp;L&amp;6Comune di Altamura - Servizio Impianti Pubblicitari&amp;C&amp;6quadro sinottico autorizzazione - ver 1.0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A6_QSC_IP-01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A6_IP-01_quadro-sinottico_ver1-0</dc:title>
  <dc:subject>Al Comune di Altamura - VI Settore - Servizio Impianti Pubblicitari</dc:subject>
  <dc:creator>ing. Giuseppe LOSURDO</dc:creator>
  <cp:lastModifiedBy>giudan</cp:lastModifiedBy>
  <cp:lastPrinted>2020-04-27T15:10:18Z</cp:lastPrinted>
  <dcterms:created xsi:type="dcterms:W3CDTF">2018-11-14T17:03:53Z</dcterms:created>
  <dcterms:modified xsi:type="dcterms:W3CDTF">2020-05-12T12:08:26Z</dcterms:modified>
  <cp:category>Modelli A</cp:category>
  <cp:contentStatus/>
  <cp:version>1-0</cp:version>
</cp:coreProperties>
</file>